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base" sheetId="1" r:id="rId1"/>
  </sheets>
  <definedNames>
    <definedName name="_xlnm.Print_Titles" localSheetId="0">'Database'!$1:$1</definedName>
  </definedNames>
  <calcPr fullCalcOnLoad="1"/>
</workbook>
</file>

<file path=xl/sharedStrings.xml><?xml version="1.0" encoding="utf-8"?>
<sst xmlns="http://schemas.openxmlformats.org/spreadsheetml/2006/main" count="1012" uniqueCount="464">
  <si>
    <t>Key Col</t>
  </si>
  <si>
    <t>Peak</t>
  </si>
  <si>
    <t>Height</t>
  </si>
  <si>
    <t>Col Height</t>
  </si>
  <si>
    <t>Prominence</t>
  </si>
  <si>
    <t>Lat</t>
  </si>
  <si>
    <t>Long</t>
  </si>
  <si>
    <t>Country</t>
  </si>
  <si>
    <t>PL</t>
  </si>
  <si>
    <t>GÓRY IZERSKIE</t>
  </si>
  <si>
    <t>Góry Izerskie</t>
  </si>
  <si>
    <t>KARKONOSZE</t>
  </si>
  <si>
    <t>Karkonosze</t>
  </si>
  <si>
    <t>GÓRY STOŁOWE</t>
  </si>
  <si>
    <t>Góry Stołowe</t>
  </si>
  <si>
    <t>GÓRY SOWIE</t>
  </si>
  <si>
    <t>Góry Sowie</t>
  </si>
  <si>
    <t>Góry Orlickie</t>
  </si>
  <si>
    <t>Góry Bystrzyckie</t>
  </si>
  <si>
    <t>GÓRY BYSTRZYCKIE</t>
  </si>
  <si>
    <t>MASYW ŚNIEŻNIKA</t>
  </si>
  <si>
    <t>GÓRY BIALSKIE</t>
  </si>
  <si>
    <t>GÓRY ZŁOTE</t>
  </si>
  <si>
    <t>GÓRY BARDZKIE</t>
  </si>
  <si>
    <t>Góry Bialskie</t>
  </si>
  <si>
    <t>Góry Złote</t>
  </si>
  <si>
    <t>Góry Bardzkie</t>
  </si>
  <si>
    <t>Wielki Szyszak</t>
  </si>
  <si>
    <t>Grzybowiec</t>
  </si>
  <si>
    <t>Śnieżka</t>
  </si>
  <si>
    <t>Przełęcz Dołek</t>
  </si>
  <si>
    <t>Przełęcz pod Kopistą</t>
  </si>
  <si>
    <t>Sowia Przełęcz</t>
  </si>
  <si>
    <t>50:46:35</t>
  </si>
  <si>
    <t>15:34:05</t>
  </si>
  <si>
    <t>50:49:40</t>
  </si>
  <si>
    <t>15:36:00</t>
  </si>
  <si>
    <t>50:49:50</t>
  </si>
  <si>
    <t>15:38:25</t>
  </si>
  <si>
    <t>50:44:10</t>
  </si>
  <si>
    <t>15:44:25</t>
  </si>
  <si>
    <t>50:45:10</t>
  </si>
  <si>
    <t>15:47:25</t>
  </si>
  <si>
    <t>[2]</t>
  </si>
  <si>
    <t>[1]</t>
  </si>
  <si>
    <t>PL/CZ</t>
  </si>
  <si>
    <t>Ścinawka</t>
  </si>
  <si>
    <t>Grodczyn</t>
  </si>
  <si>
    <t>Skalniak</t>
  </si>
  <si>
    <t>Szczeliniec Wielki</t>
  </si>
  <si>
    <t>Polskie Wrota</t>
  </si>
  <si>
    <t>Wzgórza Ścinawskie</t>
  </si>
  <si>
    <t>Wzgórza Lewińskie</t>
  </si>
  <si>
    <t>Hejszowina</t>
  </si>
  <si>
    <t>50:31:30</t>
  </si>
  <si>
    <t>50:24:50</t>
  </si>
  <si>
    <t>50:28:20</t>
  </si>
  <si>
    <t>50:29:10</t>
  </si>
  <si>
    <t>16:38:00</t>
  </si>
  <si>
    <t>16:20:00</t>
  </si>
  <si>
    <t>16:19:20</t>
  </si>
  <si>
    <t>16:20:30</t>
  </si>
  <si>
    <t>Smolna</t>
  </si>
  <si>
    <t>50:22:10</t>
  </si>
  <si>
    <t>50:20:20</t>
  </si>
  <si>
    <t>16:27:40</t>
  </si>
  <si>
    <t>16:31:40</t>
  </si>
  <si>
    <t>Grupa Polanicka</t>
  </si>
  <si>
    <t>Jagodna</t>
  </si>
  <si>
    <t>Czerwiec</t>
  </si>
  <si>
    <t>50:15:10</t>
  </si>
  <si>
    <t>16:34:00</t>
  </si>
  <si>
    <t>50:11:20</t>
  </si>
  <si>
    <t>16:34:50</t>
  </si>
  <si>
    <t>Grupa Jagodnej</t>
  </si>
  <si>
    <t>Czarna Góra</t>
  </si>
  <si>
    <t>Młyńsko</t>
  </si>
  <si>
    <t>Suchoń</t>
  </si>
  <si>
    <t>Radoszka</t>
  </si>
  <si>
    <t>Żmijowa Polana</t>
  </si>
  <si>
    <t>Krowiarki</t>
  </si>
  <si>
    <t>Grupa Śnieżnika</t>
  </si>
  <si>
    <t>50:12:20</t>
  </si>
  <si>
    <t>50:15:00</t>
  </si>
  <si>
    <t>50:16:20</t>
  </si>
  <si>
    <t>50:21:00</t>
  </si>
  <si>
    <t>16:51:00</t>
  </si>
  <si>
    <t>16:48:20</t>
  </si>
  <si>
    <t>16:52:00</t>
  </si>
  <si>
    <t>16:46:30</t>
  </si>
  <si>
    <t>16:50:40</t>
  </si>
  <si>
    <t>Czernica</t>
  </si>
  <si>
    <t>Kowadło</t>
  </si>
  <si>
    <t>50:15:50</t>
  </si>
  <si>
    <t>16:58:00</t>
  </si>
  <si>
    <t>17:00:50</t>
  </si>
  <si>
    <t>Borówkowa</t>
  </si>
  <si>
    <t>Jawornik Wielki</t>
  </si>
  <si>
    <t>Ptasznik</t>
  </si>
  <si>
    <t>Sarnica</t>
  </si>
  <si>
    <t>Wzgórze Rogówki</t>
  </si>
  <si>
    <t>Grupa Jawornika</t>
  </si>
  <si>
    <t>Goliniec</t>
  </si>
  <si>
    <t>Borek</t>
  </si>
  <si>
    <t>Przykrzec</t>
  </si>
  <si>
    <t>Wilczy Kopel</t>
  </si>
  <si>
    <t>Góra Św. Anny Rudzkiej</t>
  </si>
  <si>
    <t>Nowe Zagórze</t>
  </si>
  <si>
    <t>50:32:10</t>
  </si>
  <si>
    <t>50:33:00</t>
  </si>
  <si>
    <t>50:34:00</t>
  </si>
  <si>
    <t>16:32:30</t>
  </si>
  <si>
    <t>16:31:20</t>
  </si>
  <si>
    <t>16:30:10</t>
  </si>
  <si>
    <t>Wilcza Przełęcz</t>
  </si>
  <si>
    <t>50:27:20</t>
  </si>
  <si>
    <t>50:29:20</t>
  </si>
  <si>
    <t>50:32:40</t>
  </si>
  <si>
    <t>50:30:10</t>
  </si>
  <si>
    <t>50:33:40</t>
  </si>
  <si>
    <t>50:33:20</t>
  </si>
  <si>
    <t>16:45:30</t>
  </si>
  <si>
    <t>16:46:20</t>
  </si>
  <si>
    <t>16:40:10</t>
  </si>
  <si>
    <t>16:36:40</t>
  </si>
  <si>
    <t>16:35:30</t>
  </si>
  <si>
    <t>16:54:00</t>
  </si>
  <si>
    <t>16:47:40</t>
  </si>
  <si>
    <t>16:43:50</t>
  </si>
  <si>
    <t>50:23:20</t>
  </si>
  <si>
    <t>50:24:30</t>
  </si>
  <si>
    <t>50:22:30</t>
  </si>
  <si>
    <t>GÓRY KAMIENNE</t>
  </si>
  <si>
    <t>Góry Kamienne</t>
  </si>
  <si>
    <t>Wysoka Kopa</t>
  </si>
  <si>
    <t>Kamienica</t>
  </si>
  <si>
    <t>Przełęcz Szklarska</t>
  </si>
  <si>
    <t>Rozdroże Izerskie</t>
  </si>
  <si>
    <t>GÓRY WAŁBRZYSKIE</t>
  </si>
  <si>
    <t>RUDAWY JANOWICKIE</t>
  </si>
  <si>
    <t>Masyw Śnieżnika</t>
  </si>
  <si>
    <t>Bucza Góra</t>
  </si>
  <si>
    <t>50:49:25</t>
  </si>
  <si>
    <t>16:01:10</t>
  </si>
  <si>
    <t>[4]</t>
  </si>
  <si>
    <t>Poręba</t>
  </si>
  <si>
    <t>Lubrza</t>
  </si>
  <si>
    <t>Krąglak</t>
  </si>
  <si>
    <t>Trójgarb</t>
  </si>
  <si>
    <t>Chełmiec</t>
  </si>
  <si>
    <t>Borowa</t>
  </si>
  <si>
    <t>Kozioł</t>
  </si>
  <si>
    <t>Przełęcz pod Borową</t>
  </si>
  <si>
    <t>Przełęcz Kozia</t>
  </si>
  <si>
    <t>50:53:35</t>
  </si>
  <si>
    <t>50:55:00</t>
  </si>
  <si>
    <t>50:50:30</t>
  </si>
  <si>
    <t>50:48:50</t>
  </si>
  <si>
    <t>50:46:50</t>
  </si>
  <si>
    <t>50:45:50</t>
  </si>
  <si>
    <t>50:43:25</t>
  </si>
  <si>
    <t>50:43:30</t>
  </si>
  <si>
    <t>50:43:55</t>
  </si>
  <si>
    <t>16:02:00</t>
  </si>
  <si>
    <t>16:03:30</t>
  </si>
  <si>
    <t>16:09:50</t>
  </si>
  <si>
    <t>16:12:50</t>
  </si>
  <si>
    <t>16:11:10</t>
  </si>
  <si>
    <t>16:18:20</t>
  </si>
  <si>
    <t>16:18:50</t>
  </si>
  <si>
    <t>16:18:25</t>
  </si>
  <si>
    <t>Rudawy Janowickie</t>
  </si>
  <si>
    <t>Góry Lisie</t>
  </si>
  <si>
    <t>Góry Wałbrzyskie</t>
  </si>
  <si>
    <t>Góry Kaczawskie</t>
  </si>
  <si>
    <t>Masyw Kraglaka</t>
  </si>
  <si>
    <t>Masyw Trójgarbu</t>
  </si>
  <si>
    <t>Masyw Chełmca</t>
  </si>
  <si>
    <t>Rybnicki Grzbiet</t>
  </si>
  <si>
    <t>Dziób</t>
  </si>
  <si>
    <t>Jański Wierch</t>
  </si>
  <si>
    <t>Święta Góra Lubawska</t>
  </si>
  <si>
    <t>Anielska Góra</t>
  </si>
  <si>
    <t>Waligóra</t>
  </si>
  <si>
    <t>Włodzicka Góra</t>
  </si>
  <si>
    <t>50:44:25</t>
  </si>
  <si>
    <t>50:42:15</t>
  </si>
  <si>
    <t>50:36:45</t>
  </si>
  <si>
    <t>50:40:25</t>
  </si>
  <si>
    <t>50:40:15</t>
  </si>
  <si>
    <t>50:45:45</t>
  </si>
  <si>
    <t>50:40:50</t>
  </si>
  <si>
    <t>50:37:35</t>
  </si>
  <si>
    <t>16:26:10</t>
  </si>
  <si>
    <t>16:16:45</t>
  </si>
  <si>
    <t>16:06:50</t>
  </si>
  <si>
    <t>16:08:55</t>
  </si>
  <si>
    <t>16:06:10</t>
  </si>
  <si>
    <t>15:59:30</t>
  </si>
  <si>
    <t>15:59:55</t>
  </si>
  <si>
    <t>16:01:20</t>
  </si>
  <si>
    <t>Anielski Las</t>
  </si>
  <si>
    <t>Chełmska Przełęcz</t>
  </si>
  <si>
    <t>Zdoniowski Staw</t>
  </si>
  <si>
    <t>Przełęcz Grzędzka</t>
  </si>
  <si>
    <t>[5]</t>
  </si>
  <si>
    <t>Góry Krucze</t>
  </si>
  <si>
    <t>Worek Okrzeszyna</t>
  </si>
  <si>
    <t>Zawory</t>
  </si>
  <si>
    <t>Mieroszowickie Ściany</t>
  </si>
  <si>
    <t>Czarny Las</t>
  </si>
  <si>
    <t>Góry Suche</t>
  </si>
  <si>
    <t>Wzgórza Włodzickie</t>
  </si>
  <si>
    <t>Włodarz</t>
  </si>
  <si>
    <t>Sokół</t>
  </si>
  <si>
    <t>Wielka Sowa</t>
  </si>
  <si>
    <t>Grządki</t>
  </si>
  <si>
    <t>Uniemyska Brama</t>
  </si>
  <si>
    <t>Sokola Przełęcz</t>
  </si>
  <si>
    <t>Woliborska Przełęcz</t>
  </si>
  <si>
    <t>50:41:40</t>
  </si>
  <si>
    <t>50:39:45</t>
  </si>
  <si>
    <t>50:40:55</t>
  </si>
  <si>
    <t>16:24:40</t>
  </si>
  <si>
    <t>16:29:20</t>
  </si>
  <si>
    <t>16:36:00</t>
  </si>
  <si>
    <t>Grupa Czerwca</t>
  </si>
  <si>
    <t>Grupa Sokoła</t>
  </si>
  <si>
    <t>Grupa Sowy</t>
  </si>
  <si>
    <t>Grupa Srebnogórska</t>
  </si>
  <si>
    <t>16:27:25</t>
  </si>
  <si>
    <t>Srebrna Przełęcz</t>
  </si>
  <si>
    <t>50:32:55</t>
  </si>
  <si>
    <t>16:37:20</t>
  </si>
  <si>
    <t>Mały Śnieżnik</t>
  </si>
  <si>
    <t>50:11:35</t>
  </si>
  <si>
    <t>16:49:00</t>
  </si>
  <si>
    <t>[7]</t>
  </si>
  <si>
    <t>Góra Rudka</t>
  </si>
  <si>
    <t>Janowa Góra</t>
  </si>
  <si>
    <t>50:15:40</t>
  </si>
  <si>
    <t>16:50:25</t>
  </si>
  <si>
    <t>Grupa Smreka</t>
  </si>
  <si>
    <t>Grupa Lądecka</t>
  </si>
  <si>
    <t>15:26:25</t>
  </si>
  <si>
    <t>50:53:05</t>
  </si>
  <si>
    <t>50:51:00</t>
  </si>
  <si>
    <t>15:25:10</t>
  </si>
  <si>
    <t>50:53:20</t>
  </si>
  <si>
    <t>GÓRY KACZAWSKIE</t>
  </si>
  <si>
    <t>[8]</t>
  </si>
  <si>
    <t>Grzbiet Wschodni</t>
  </si>
  <si>
    <t>Lasocki Grzbiet</t>
  </si>
  <si>
    <t>Skalny Stół</t>
  </si>
  <si>
    <t>Łysocina</t>
  </si>
  <si>
    <t>Przełęcz Okraj</t>
  </si>
  <si>
    <t>Kowarski Grzbiet</t>
  </si>
  <si>
    <t>Czarny Grzbiet</t>
  </si>
  <si>
    <t>Śląski Grzbiet</t>
  </si>
  <si>
    <t>15:49:50</t>
  </si>
  <si>
    <t>50:43:35</t>
  </si>
  <si>
    <t>Dzicza Góra</t>
  </si>
  <si>
    <t>Krzyżna Góra</t>
  </si>
  <si>
    <t>Wielka Kopa</t>
  </si>
  <si>
    <t>Przełęcz Kowarska</t>
  </si>
  <si>
    <t>[3]</t>
  </si>
  <si>
    <t>Przełęcz Rudawska</t>
  </si>
  <si>
    <t>Przełęcz Karpnicka</t>
  </si>
  <si>
    <t>Przełęcz Rędzińska</t>
  </si>
  <si>
    <t>Góry Sokole</t>
  </si>
  <si>
    <t>Grupa Skalnika</t>
  </si>
  <si>
    <t>Góry Ołowiane</t>
  </si>
  <si>
    <t>Żeleźniak</t>
  </si>
  <si>
    <t>Trupień</t>
  </si>
  <si>
    <t>Baraniec</t>
  </si>
  <si>
    <t>Łysa Góra</t>
  </si>
  <si>
    <t>Okole</t>
  </si>
  <si>
    <t>Chrośnickie Kopy</t>
  </si>
  <si>
    <t>Grzbiet Południowy</t>
  </si>
  <si>
    <t>Grzbiet Północny</t>
  </si>
  <si>
    <t>Sokołowskie Wzgórza</t>
  </si>
  <si>
    <t>Bucze Małe</t>
  </si>
  <si>
    <t>Przełęcz Ulanowicka</t>
  </si>
  <si>
    <t>Turzec</t>
  </si>
  <si>
    <t>Przełęcz Radomierska</t>
  </si>
  <si>
    <t>Przełęcz Mysłowska</t>
  </si>
  <si>
    <t>Przełęcz Rochowicka</t>
  </si>
  <si>
    <t xml:space="preserve"> Przełęcz Domanowska</t>
  </si>
  <si>
    <t>Pogórze Złotoryjskie</t>
  </si>
  <si>
    <t>Przełęcz Widoki</t>
  </si>
  <si>
    <t>Chrośnickie Rozdroże</t>
  </si>
  <si>
    <t>Ostrzyca Proboszczowicka</t>
  </si>
  <si>
    <t>Wyszoczyzna Ostrzycy</t>
  </si>
  <si>
    <t>Wysoki Grzbiet</t>
  </si>
  <si>
    <t>Kamienicki Grzbiet</t>
  </si>
  <si>
    <t>Masyw Ślęży</t>
  </si>
  <si>
    <t>[10]</t>
  </si>
  <si>
    <t>GÓRY OPAWSKIE</t>
  </si>
  <si>
    <t>Biskupia Kopa</t>
  </si>
  <si>
    <t>Góry Opawskie</t>
  </si>
  <si>
    <t>Radunia</t>
  </si>
  <si>
    <t>Ślęża</t>
  </si>
  <si>
    <t>Przełęcz Tąpadła</t>
  </si>
  <si>
    <t>Brama Jaźwińska</t>
  </si>
  <si>
    <t>17:25:30</t>
  </si>
  <si>
    <t>50:15:25</t>
  </si>
  <si>
    <t>Pogórze Złotogórskie</t>
  </si>
  <si>
    <t>Grupa Wieliej Kopy</t>
  </si>
  <si>
    <t>Janowicki Grzbiet</t>
  </si>
  <si>
    <t>50:48:45</t>
  </si>
  <si>
    <t>15:57:40</t>
  </si>
  <si>
    <t>15:55:55</t>
  </si>
  <si>
    <t>15:54:05</t>
  </si>
  <si>
    <t>50:48:30</t>
  </si>
  <si>
    <t>50:51:55</t>
  </si>
  <si>
    <t>15:52:05</t>
  </si>
  <si>
    <t>15:58:15</t>
  </si>
  <si>
    <t>15:58:40</t>
  </si>
  <si>
    <t>50:56:45</t>
  </si>
  <si>
    <t>50:56:40</t>
  </si>
  <si>
    <t>15:53:30</t>
  </si>
  <si>
    <t>15:48:20</t>
  </si>
  <si>
    <t>50:57:40</t>
  </si>
  <si>
    <t>15:49:40</t>
  </si>
  <si>
    <t>Kalenica</t>
  </si>
  <si>
    <t>Kuczaba</t>
  </si>
  <si>
    <t>Czeszka</t>
  </si>
  <si>
    <t>Jugowska Przełęcz</t>
  </si>
  <si>
    <t>16:36:30</t>
  </si>
  <si>
    <t>16:32:50</t>
  </si>
  <si>
    <t>50:38:30</t>
  </si>
  <si>
    <t>50:38:50</t>
  </si>
  <si>
    <t>50:37:45</t>
  </si>
  <si>
    <t>Kortunał</t>
  </si>
  <si>
    <t>Brzeźnica</t>
  </si>
  <si>
    <t>16:43:10</t>
  </si>
  <si>
    <t>50:33:30</t>
  </si>
  <si>
    <t>[13]</t>
  </si>
  <si>
    <t>Brzeźnicka</t>
  </si>
  <si>
    <t>PRZEDGÓRZE SUDECKIE</t>
  </si>
  <si>
    <t>Zguba</t>
  </si>
  <si>
    <t>Brama Pilawska</t>
  </si>
  <si>
    <t>Przedgórze Sudeckie</t>
  </si>
  <si>
    <t>Wzgórza Gilowskie</t>
  </si>
  <si>
    <t>Wzgórza Strzelińskie</t>
  </si>
  <si>
    <t>Skalnik</t>
  </si>
  <si>
    <t>15:57:25</t>
  </si>
  <si>
    <t>51:04:00</t>
  </si>
  <si>
    <t>nad Kondratowem</t>
  </si>
  <si>
    <t>nad Kaczorowem</t>
  </si>
  <si>
    <t>nad Michałowicami</t>
  </si>
  <si>
    <t>nad Antonówką</t>
  </si>
  <si>
    <t>pod Buczami</t>
  </si>
  <si>
    <t>50:50:55</t>
  </si>
  <si>
    <t>15:50:35</t>
  </si>
  <si>
    <t>nad Bełczyną</t>
  </si>
  <si>
    <t>15:46:40</t>
  </si>
  <si>
    <t>nad Jabłowem</t>
  </si>
  <si>
    <t>nad Bogaczowicami</t>
  </si>
  <si>
    <t>nad Bugoszowem</t>
  </si>
  <si>
    <t>pod Mniszkiem</t>
  </si>
  <si>
    <t>nad Rybnicą Leśną</t>
  </si>
  <si>
    <r>
      <t>Żar "</t>
    </r>
    <r>
      <rPr>
        <i/>
        <sz val="10"/>
        <rFont val="Arial"/>
        <family val="2"/>
      </rPr>
      <t>Sobieszowski"</t>
    </r>
  </si>
  <si>
    <t>nad Świerkami</t>
  </si>
  <si>
    <t>nad Krajanowem</t>
  </si>
  <si>
    <t>nad Radkowem</t>
  </si>
  <si>
    <t>nad Kulinem Kłodzkim</t>
  </si>
  <si>
    <t>nad Karłowem</t>
  </si>
  <si>
    <t>pod Kuczabą</t>
  </si>
  <si>
    <t>pod Czeszką</t>
  </si>
  <si>
    <t>pod Radoszką</t>
  </si>
  <si>
    <t>nad Białą Wodą</t>
  </si>
  <si>
    <t>nad Laskówką</t>
  </si>
  <si>
    <t>pod Smolną</t>
  </si>
  <si>
    <t>nad Piotrowicami</t>
  </si>
  <si>
    <t>między Śnieżnikami</t>
  </si>
  <si>
    <t>Gierałtowska P.</t>
  </si>
  <si>
    <t>Lądecka P.</t>
  </si>
  <si>
    <t>Przeł. Różaniec</t>
  </si>
  <si>
    <t>Leszczynowa P.</t>
  </si>
  <si>
    <t>nad Jaszkową Górną</t>
  </si>
  <si>
    <t>nad Wojborzem</t>
  </si>
  <si>
    <t>nad Dzikowcem</t>
  </si>
  <si>
    <t>nad Nową Rudą</t>
  </si>
  <si>
    <t>Góra Wszystkich Świętych</t>
  </si>
  <si>
    <t>Garb Dzikowca</t>
  </si>
  <si>
    <t>Rów Czerwieńczyc</t>
  </si>
  <si>
    <t>50:20:30</t>
  </si>
  <si>
    <t>16:56:20</t>
  </si>
  <si>
    <t>nad Hermanovicami (CZ)</t>
  </si>
  <si>
    <t>Brama Jasienicka</t>
  </si>
  <si>
    <t>50:43:10</t>
  </si>
  <si>
    <t>50:42:10</t>
  </si>
  <si>
    <t>16:44:00</t>
  </si>
  <si>
    <t>16:53:00</t>
  </si>
  <si>
    <t>50:50:00</t>
  </si>
  <si>
    <t>50:51:30</t>
  </si>
  <si>
    <t>16:42:30</t>
  </si>
  <si>
    <t>Map Source</t>
  </si>
  <si>
    <t>[14]</t>
  </si>
  <si>
    <t>Przeł. pod Uboczem</t>
  </si>
  <si>
    <t>Przeł. nad Porębą</t>
  </si>
  <si>
    <t>Łomnicka Równia</t>
  </si>
  <si>
    <t>Wapniarka</t>
  </si>
  <si>
    <t>16:39:50</t>
  </si>
  <si>
    <t>50:21:30</t>
  </si>
  <si>
    <t>Ramzovske sedlo (CZ)</t>
  </si>
  <si>
    <t>pod Porębkiem</t>
  </si>
  <si>
    <t>Kapelusznik</t>
  </si>
  <si>
    <t>Wielkie Rozdroże</t>
  </si>
  <si>
    <t>Karkulka</t>
  </si>
  <si>
    <t>Kobyla Kopa (Kaniczek)</t>
  </si>
  <si>
    <t>Kłodzka Przeł.</t>
  </si>
  <si>
    <t>Kłodzka Góra</t>
  </si>
  <si>
    <t>Grupa Borówkowej</t>
  </si>
  <si>
    <t>Wielka Grodowa Górka</t>
  </si>
  <si>
    <t>Wilczak</t>
  </si>
  <si>
    <t>Masyw Grochowej</t>
  </si>
  <si>
    <t>Garb Golińca</t>
  </si>
  <si>
    <t>pod Kościelcem</t>
  </si>
  <si>
    <t>Czarne Bagno (Topielisko)</t>
  </si>
  <si>
    <t>Pogórze Karkonoszy</t>
  </si>
  <si>
    <t>Piz Kesch (CH)</t>
  </si>
  <si>
    <t>Św. Góra Lubawska</t>
  </si>
  <si>
    <t>Lesista Wielka</t>
  </si>
  <si>
    <t>nad Unisławiem</t>
  </si>
  <si>
    <t>Dzikowiec</t>
  </si>
  <si>
    <t>Polanka</t>
  </si>
  <si>
    <t>Masyw Dzikowca</t>
  </si>
  <si>
    <t>16:12:30</t>
  </si>
  <si>
    <t>16:11:30</t>
  </si>
  <si>
    <t>Śnieżnik</t>
  </si>
  <si>
    <t>Velka Deštná (CZ)</t>
  </si>
  <si>
    <t>Smrk (CZ)</t>
  </si>
  <si>
    <t>Szeroka</t>
  </si>
  <si>
    <t>Śnieżnik (Králický Sněžnik)</t>
  </si>
  <si>
    <t>Kralovecký Špičak (CZ)</t>
  </si>
  <si>
    <t>Ruprechtický Špičak (CZ)</t>
  </si>
  <si>
    <t>Čap Ardšpachský (CZ)</t>
  </si>
  <si>
    <t>Pradéd (CZ)</t>
  </si>
  <si>
    <t>Přičný vrch (CZ)</t>
  </si>
  <si>
    <t>Góra Wszystkich Św.</t>
  </si>
  <si>
    <r>
      <t>Mniszek "</t>
    </r>
    <r>
      <rPr>
        <i/>
        <sz val="10"/>
        <rFont val="Arial"/>
        <family val="2"/>
      </rPr>
      <t>Chełmicki"</t>
    </r>
  </si>
  <si>
    <r>
      <t>Sucha "</t>
    </r>
    <r>
      <rPr>
        <i/>
        <sz val="10"/>
        <rFont val="Arial"/>
        <family val="2"/>
      </rPr>
      <t>Rybnicka"</t>
    </r>
  </si>
  <si>
    <r>
      <t>Róg "</t>
    </r>
    <r>
      <rPr>
        <i/>
        <sz val="10"/>
        <rFont val="Arial"/>
        <family val="2"/>
      </rPr>
      <t>Chełmski"</t>
    </r>
  </si>
  <si>
    <r>
      <t>Czuba "</t>
    </r>
    <r>
      <rPr>
        <i/>
        <sz val="10"/>
        <rFont val="Arial"/>
        <family val="2"/>
      </rPr>
      <t>Czarnoleska"</t>
    </r>
  </si>
  <si>
    <t>Group</t>
  </si>
  <si>
    <t>Massif</t>
  </si>
  <si>
    <t>Prominence Parent</t>
  </si>
  <si>
    <t>Pierheim area (D)</t>
  </si>
  <si>
    <t>nad Bečkovem (CZ)</t>
  </si>
  <si>
    <t>Gromnik</t>
  </si>
  <si>
    <t>POGÓRZE KACZAWSKIE</t>
  </si>
  <si>
    <t>Grodziec</t>
  </si>
  <si>
    <t>nad Witanówką</t>
  </si>
  <si>
    <t>Pogórze Kaczawskie</t>
  </si>
  <si>
    <t>51:00:25</t>
  </si>
  <si>
    <t>15:46:25</t>
  </si>
  <si>
    <t>Pogórze Bolesławieckie</t>
  </si>
  <si>
    <t>Grupa Wschodnia</t>
  </si>
  <si>
    <t>Grupa Zachodnia</t>
  </si>
  <si>
    <t>Stożek Wielki</t>
  </si>
  <si>
    <t>nad Sokołowskiem</t>
  </si>
  <si>
    <t>16:13:45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</si>
</sst>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4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showGridLines="0"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3" sqref="B23"/>
    </sheetView>
  </sheetViews>
  <sheetFormatPr defaultColWidth="15.7109375" defaultRowHeight="12.75"/>
  <cols>
    <col min="1" max="1" width="28.28125" style="2" bestFit="1" customWidth="1"/>
    <col min="2" max="2" width="7.421875" style="2" bestFit="1" customWidth="1"/>
    <col min="3" max="3" width="13.140625" style="2" bestFit="1" customWidth="1"/>
    <col min="4" max="4" width="25.7109375" style="2" bestFit="1" customWidth="1"/>
    <col min="5" max="5" width="11.28125" style="2" bestFit="1" customWidth="1"/>
    <col min="6" max="6" width="24.57421875" style="2" bestFit="1" customWidth="1"/>
    <col min="7" max="7" width="8.7109375" style="2" bestFit="1" customWidth="1"/>
    <col min="8" max="8" width="9.28125" style="2" bestFit="1" customWidth="1"/>
    <col min="9" max="9" width="12.8515625" style="2" bestFit="1" customWidth="1"/>
    <col min="10" max="10" width="9.140625" style="2" bestFit="1" customWidth="1"/>
    <col min="11" max="11" width="22.28125" style="2" bestFit="1" customWidth="1"/>
    <col min="12" max="12" width="23.57421875" style="2" customWidth="1"/>
  </cols>
  <sheetData>
    <row r="1" spans="1:12" ht="13.5" thickBot="1">
      <c r="A1" s="4" t="s">
        <v>1</v>
      </c>
      <c r="B1" s="5" t="s">
        <v>2</v>
      </c>
      <c r="C1" s="5" t="s">
        <v>4</v>
      </c>
      <c r="D1" s="5" t="s">
        <v>0</v>
      </c>
      <c r="E1" s="5" t="s">
        <v>3</v>
      </c>
      <c r="F1" s="6" t="s">
        <v>448</v>
      </c>
      <c r="G1" s="5" t="s">
        <v>5</v>
      </c>
      <c r="H1" s="5" t="s">
        <v>6</v>
      </c>
      <c r="I1" s="5" t="s">
        <v>398</v>
      </c>
      <c r="J1" s="5" t="s">
        <v>7</v>
      </c>
      <c r="K1" s="5" t="s">
        <v>446</v>
      </c>
      <c r="L1" s="7" t="s">
        <v>447</v>
      </c>
    </row>
    <row r="2" spans="1:12" ht="13.5" thickBot="1">
      <c r="A2" s="8"/>
      <c r="B2" s="9">
        <f>B7+B16+B24+B34+B41+B51+B63+B72+B82+B96+B103+B114+B118+B127+B131+B138</f>
        <v>88</v>
      </c>
      <c r="C2" s="9"/>
      <c r="D2" s="9"/>
      <c r="E2" s="9"/>
      <c r="F2" s="9"/>
      <c r="G2" s="9"/>
      <c r="H2" s="9"/>
      <c r="I2" s="9"/>
      <c r="J2" s="9"/>
      <c r="K2" s="10"/>
      <c r="L2" s="10"/>
    </row>
    <row r="3" spans="1:12" ht="13.5" thickBot="1">
      <c r="A3" s="4" t="s">
        <v>1</v>
      </c>
      <c r="B3" s="5" t="s">
        <v>2</v>
      </c>
      <c r="C3" s="5" t="s">
        <v>4</v>
      </c>
      <c r="D3" s="5" t="s">
        <v>0</v>
      </c>
      <c r="E3" s="5" t="s">
        <v>3</v>
      </c>
      <c r="F3" s="6" t="s">
        <v>448</v>
      </c>
      <c r="G3" s="5" t="s">
        <v>5</v>
      </c>
      <c r="H3" s="5" t="s">
        <v>6</v>
      </c>
      <c r="I3" s="5" t="s">
        <v>398</v>
      </c>
      <c r="J3" s="5" t="s">
        <v>7</v>
      </c>
      <c r="K3" s="5" t="s">
        <v>446</v>
      </c>
      <c r="L3" s="7" t="s">
        <v>447</v>
      </c>
    </row>
    <row r="4" spans="1:12" ht="12.75">
      <c r="A4" s="11" t="s">
        <v>9</v>
      </c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</row>
    <row r="5" spans="1:12" ht="12.75">
      <c r="A5" s="13" t="s">
        <v>134</v>
      </c>
      <c r="B5" s="13">
        <v>1126</v>
      </c>
      <c r="C5" s="13">
        <f>B5-E5</f>
        <v>240</v>
      </c>
      <c r="D5" s="13" t="s">
        <v>136</v>
      </c>
      <c r="E5" s="13">
        <v>886</v>
      </c>
      <c r="F5" s="13" t="s">
        <v>27</v>
      </c>
      <c r="G5" s="13" t="s">
        <v>246</v>
      </c>
      <c r="H5" s="13" t="s">
        <v>247</v>
      </c>
      <c r="I5" s="13" t="s">
        <v>44</v>
      </c>
      <c r="J5" s="13" t="s">
        <v>8</v>
      </c>
      <c r="K5" s="13" t="s">
        <v>293</v>
      </c>
      <c r="L5" s="13" t="s">
        <v>10</v>
      </c>
    </row>
    <row r="6" spans="1:12" ht="12.75">
      <c r="A6" s="13" t="s">
        <v>135</v>
      </c>
      <c r="B6" s="13">
        <v>973</v>
      </c>
      <c r="C6" s="13">
        <f>B6-E6</f>
        <v>206</v>
      </c>
      <c r="D6" s="13" t="s">
        <v>137</v>
      </c>
      <c r="E6" s="13">
        <v>767</v>
      </c>
      <c r="F6" s="14" t="s">
        <v>134</v>
      </c>
      <c r="G6" s="15" t="s">
        <v>245</v>
      </c>
      <c r="H6" s="15" t="s">
        <v>244</v>
      </c>
      <c r="I6" s="13" t="s">
        <v>44</v>
      </c>
      <c r="J6" s="13" t="s">
        <v>8</v>
      </c>
      <c r="K6" s="13" t="s">
        <v>294</v>
      </c>
      <c r="L6" s="13" t="s">
        <v>10</v>
      </c>
    </row>
    <row r="7" spans="1:10" ht="13.5" thickBot="1">
      <c r="A7" s="1"/>
      <c r="B7" s="2">
        <f>COUNT(B5:B6)</f>
        <v>2</v>
      </c>
      <c r="J7" s="1"/>
    </row>
    <row r="8" spans="1:12" ht="13.5" thickBot="1">
      <c r="A8" s="4" t="s">
        <v>1</v>
      </c>
      <c r="B8" s="5" t="s">
        <v>2</v>
      </c>
      <c r="C8" s="5" t="s">
        <v>4</v>
      </c>
      <c r="D8" s="5" t="s">
        <v>0</v>
      </c>
      <c r="E8" s="5" t="s">
        <v>3</v>
      </c>
      <c r="F8" s="6" t="s">
        <v>448</v>
      </c>
      <c r="G8" s="5" t="s">
        <v>5</v>
      </c>
      <c r="H8" s="5" t="s">
        <v>6</v>
      </c>
      <c r="I8" s="5" t="s">
        <v>398</v>
      </c>
      <c r="J8" s="5" t="s">
        <v>7</v>
      </c>
      <c r="K8" s="5" t="s">
        <v>446</v>
      </c>
      <c r="L8" s="7" t="s">
        <v>447</v>
      </c>
    </row>
    <row r="9" spans="1:12" ht="12.75">
      <c r="A9" s="11" t="s">
        <v>11</v>
      </c>
      <c r="B9" s="11"/>
      <c r="C9" s="11"/>
      <c r="D9" s="11"/>
      <c r="E9" s="11"/>
      <c r="F9" s="12"/>
      <c r="G9" s="11"/>
      <c r="H9" s="11"/>
      <c r="I9" s="11"/>
      <c r="J9" s="11"/>
      <c r="K9" s="11"/>
      <c r="L9" s="11"/>
    </row>
    <row r="10" spans="1:12" ht="12.75">
      <c r="A10" s="13" t="s">
        <v>29</v>
      </c>
      <c r="B10" s="13">
        <v>1602</v>
      </c>
      <c r="C10" s="13">
        <f aca="true" t="shared" si="0" ref="C10:C15">B10-E10</f>
        <v>1202</v>
      </c>
      <c r="D10" s="18" t="s">
        <v>449</v>
      </c>
      <c r="E10" s="18">
        <v>400</v>
      </c>
      <c r="F10" s="14" t="s">
        <v>422</v>
      </c>
      <c r="G10" s="15" t="s">
        <v>39</v>
      </c>
      <c r="H10" s="15" t="s">
        <v>40</v>
      </c>
      <c r="I10" s="13" t="s">
        <v>43</v>
      </c>
      <c r="J10" s="13" t="s">
        <v>45</v>
      </c>
      <c r="K10" s="13" t="s">
        <v>257</v>
      </c>
      <c r="L10" s="13" t="s">
        <v>12</v>
      </c>
    </row>
    <row r="11" spans="1:12" ht="12.75">
      <c r="A11" s="13" t="s">
        <v>27</v>
      </c>
      <c r="B11" s="13">
        <v>1509</v>
      </c>
      <c r="C11" s="13">
        <f t="shared" si="0"/>
        <v>331</v>
      </c>
      <c r="D11" s="13" t="s">
        <v>30</v>
      </c>
      <c r="E11" s="13">
        <v>1178</v>
      </c>
      <c r="F11" s="14" t="s">
        <v>29</v>
      </c>
      <c r="G11" s="15" t="s">
        <v>33</v>
      </c>
      <c r="H11" s="15" t="s">
        <v>34</v>
      </c>
      <c r="I11" s="13" t="s">
        <v>43</v>
      </c>
      <c r="J11" s="13" t="s">
        <v>45</v>
      </c>
      <c r="K11" s="13" t="s">
        <v>258</v>
      </c>
      <c r="L11" s="13" t="s">
        <v>12</v>
      </c>
    </row>
    <row r="12" spans="1:12" ht="12.75">
      <c r="A12" s="13" t="s">
        <v>254</v>
      </c>
      <c r="B12" s="13">
        <v>1188</v>
      </c>
      <c r="C12" s="13">
        <f t="shared" si="0"/>
        <v>142</v>
      </c>
      <c r="D12" s="13" t="s">
        <v>255</v>
      </c>
      <c r="E12" s="13">
        <v>1046</v>
      </c>
      <c r="F12" s="14" t="s">
        <v>29</v>
      </c>
      <c r="G12" s="15" t="s">
        <v>260</v>
      </c>
      <c r="H12" s="15" t="s">
        <v>259</v>
      </c>
      <c r="I12" s="13" t="s">
        <v>43</v>
      </c>
      <c r="J12" s="13" t="s">
        <v>45</v>
      </c>
      <c r="K12" s="13" t="s">
        <v>252</v>
      </c>
      <c r="L12" s="13" t="s">
        <v>12</v>
      </c>
    </row>
    <row r="13" spans="1:12" ht="12.75">
      <c r="A13" s="13" t="s">
        <v>253</v>
      </c>
      <c r="B13" s="13">
        <v>1285</v>
      </c>
      <c r="C13" s="13">
        <f t="shared" si="0"/>
        <v>121</v>
      </c>
      <c r="D13" s="13" t="s">
        <v>32</v>
      </c>
      <c r="E13" s="13">
        <v>1164</v>
      </c>
      <c r="F13" s="14" t="s">
        <v>29</v>
      </c>
      <c r="G13" s="15" t="s">
        <v>41</v>
      </c>
      <c r="H13" s="15" t="s">
        <v>42</v>
      </c>
      <c r="I13" s="13" t="s">
        <v>43</v>
      </c>
      <c r="J13" s="13" t="s">
        <v>45</v>
      </c>
      <c r="K13" s="13" t="s">
        <v>256</v>
      </c>
      <c r="L13" s="13" t="s">
        <v>12</v>
      </c>
    </row>
    <row r="14" spans="1:12" ht="12.75">
      <c r="A14" s="13" t="s">
        <v>362</v>
      </c>
      <c r="B14" s="13">
        <v>686</v>
      </c>
      <c r="C14" s="13">
        <f t="shared" si="0"/>
        <v>104</v>
      </c>
      <c r="D14" s="13" t="s">
        <v>31</v>
      </c>
      <c r="E14" s="13">
        <v>582</v>
      </c>
      <c r="F14" s="14" t="s">
        <v>27</v>
      </c>
      <c r="G14" s="15" t="s">
        <v>37</v>
      </c>
      <c r="H14" s="15" t="s">
        <v>38</v>
      </c>
      <c r="I14" s="13" t="s">
        <v>43</v>
      </c>
      <c r="J14" s="13" t="s">
        <v>8</v>
      </c>
      <c r="K14" s="13" t="s">
        <v>421</v>
      </c>
      <c r="L14" s="13" t="s">
        <v>12</v>
      </c>
    </row>
    <row r="15" spans="1:12" ht="12.75">
      <c r="A15" s="13" t="s">
        <v>28</v>
      </c>
      <c r="B15" s="13">
        <v>753</v>
      </c>
      <c r="C15" s="13">
        <f t="shared" si="0"/>
        <v>103</v>
      </c>
      <c r="D15" s="18" t="s">
        <v>350</v>
      </c>
      <c r="E15" s="18">
        <v>650</v>
      </c>
      <c r="F15" s="13" t="s">
        <v>27</v>
      </c>
      <c r="G15" s="13" t="s">
        <v>35</v>
      </c>
      <c r="H15" s="13" t="s">
        <v>36</v>
      </c>
      <c r="I15" s="13" t="s">
        <v>43</v>
      </c>
      <c r="J15" s="13" t="s">
        <v>8</v>
      </c>
      <c r="K15" s="13" t="s">
        <v>421</v>
      </c>
      <c r="L15" s="13" t="s">
        <v>12</v>
      </c>
    </row>
    <row r="16" spans="1:10" ht="13.5" thickBot="1">
      <c r="A16" s="1"/>
      <c r="B16" s="2">
        <f>COUNT(B10:B15)</f>
        <v>6</v>
      </c>
      <c r="J16" s="1"/>
    </row>
    <row r="17" spans="1:12" ht="13.5" thickBot="1">
      <c r="A17" s="4" t="s">
        <v>1</v>
      </c>
      <c r="B17" s="5" t="s">
        <v>2</v>
      </c>
      <c r="C17" s="5" t="s">
        <v>4</v>
      </c>
      <c r="D17" s="5" t="s">
        <v>0</v>
      </c>
      <c r="E17" s="5" t="s">
        <v>3</v>
      </c>
      <c r="F17" s="6" t="s">
        <v>448</v>
      </c>
      <c r="G17" s="5" t="s">
        <v>5</v>
      </c>
      <c r="H17" s="5" t="s">
        <v>6</v>
      </c>
      <c r="I17" s="5" t="s">
        <v>398</v>
      </c>
      <c r="J17" s="5" t="s">
        <v>7</v>
      </c>
      <c r="K17" s="5" t="s">
        <v>446</v>
      </c>
      <c r="L17" s="7" t="s">
        <v>447</v>
      </c>
    </row>
    <row r="18" spans="1:12" ht="12.75">
      <c r="A18" s="11" t="s">
        <v>139</v>
      </c>
      <c r="B18" s="11"/>
      <c r="C18" s="11"/>
      <c r="D18" s="11"/>
      <c r="E18" s="11"/>
      <c r="F18" s="12"/>
      <c r="G18" s="11"/>
      <c r="H18" s="11"/>
      <c r="I18" s="11"/>
      <c r="J18" s="11"/>
      <c r="K18" s="11"/>
      <c r="L18" s="11"/>
    </row>
    <row r="19" spans="1:12" ht="12.75">
      <c r="A19" s="13" t="s">
        <v>345</v>
      </c>
      <c r="B19" s="13">
        <v>945</v>
      </c>
      <c r="C19" s="13">
        <f>B19-E19</f>
        <v>220</v>
      </c>
      <c r="D19" s="13" t="s">
        <v>264</v>
      </c>
      <c r="E19" s="13">
        <v>725</v>
      </c>
      <c r="F19" s="14" t="s">
        <v>29</v>
      </c>
      <c r="G19" s="15" t="s">
        <v>313</v>
      </c>
      <c r="H19" s="15" t="s">
        <v>312</v>
      </c>
      <c r="I19" s="13" t="s">
        <v>265</v>
      </c>
      <c r="J19" s="13" t="s">
        <v>8</v>
      </c>
      <c r="K19" s="18" t="s">
        <v>270</v>
      </c>
      <c r="L19" s="13" t="s">
        <v>171</v>
      </c>
    </row>
    <row r="20" spans="1:12" ht="12.75">
      <c r="A20" s="13" t="s">
        <v>262</v>
      </c>
      <c r="B20" s="13">
        <v>654</v>
      </c>
      <c r="C20" s="13">
        <f>B20-E20</f>
        <v>179</v>
      </c>
      <c r="D20" s="13" t="s">
        <v>267</v>
      </c>
      <c r="E20" s="13">
        <v>475</v>
      </c>
      <c r="F20" s="14" t="s">
        <v>345</v>
      </c>
      <c r="G20" s="15" t="s">
        <v>314</v>
      </c>
      <c r="H20" s="15" t="s">
        <v>315</v>
      </c>
      <c r="I20" s="13" t="s">
        <v>265</v>
      </c>
      <c r="J20" s="13" t="s">
        <v>8</v>
      </c>
      <c r="K20" s="13" t="s">
        <v>269</v>
      </c>
      <c r="L20" s="13" t="s">
        <v>171</v>
      </c>
    </row>
    <row r="21" spans="1:12" ht="12.75">
      <c r="A21" s="13" t="s">
        <v>263</v>
      </c>
      <c r="B21" s="13">
        <v>871</v>
      </c>
      <c r="C21" s="13">
        <f>B21-E21</f>
        <v>148</v>
      </c>
      <c r="D21" s="13" t="s">
        <v>268</v>
      </c>
      <c r="E21" s="13">
        <v>723</v>
      </c>
      <c r="F21" s="14" t="s">
        <v>345</v>
      </c>
      <c r="G21" s="15" t="s">
        <v>309</v>
      </c>
      <c r="H21" s="15" t="s">
        <v>310</v>
      </c>
      <c r="I21" s="13" t="s">
        <v>265</v>
      </c>
      <c r="J21" s="13" t="s">
        <v>8</v>
      </c>
      <c r="K21" s="13" t="s">
        <v>307</v>
      </c>
      <c r="L21" s="13" t="s">
        <v>171</v>
      </c>
    </row>
    <row r="22" spans="1:12" ht="12.75">
      <c r="A22" s="13" t="s">
        <v>261</v>
      </c>
      <c r="B22" s="13">
        <v>881</v>
      </c>
      <c r="C22" s="13">
        <f>B22-E22</f>
        <v>142</v>
      </c>
      <c r="D22" s="13" t="s">
        <v>266</v>
      </c>
      <c r="E22" s="13">
        <v>739</v>
      </c>
      <c r="F22" s="13" t="s">
        <v>345</v>
      </c>
      <c r="G22" s="13" t="s">
        <v>37</v>
      </c>
      <c r="H22" s="13" t="s">
        <v>311</v>
      </c>
      <c r="I22" s="13" t="s">
        <v>265</v>
      </c>
      <c r="J22" s="13" t="s">
        <v>8</v>
      </c>
      <c r="K22" s="13" t="s">
        <v>308</v>
      </c>
      <c r="L22" s="13" t="s">
        <v>171</v>
      </c>
    </row>
    <row r="23" spans="1:12" ht="12.75">
      <c r="A23" s="13" t="s">
        <v>141</v>
      </c>
      <c r="B23" s="13">
        <v>671</v>
      </c>
      <c r="C23" s="13">
        <f>B23-E23</f>
        <v>116</v>
      </c>
      <c r="D23" s="18" t="s">
        <v>351</v>
      </c>
      <c r="E23" s="18">
        <v>555</v>
      </c>
      <c r="F23" s="14" t="s">
        <v>263</v>
      </c>
      <c r="G23" s="15" t="s">
        <v>142</v>
      </c>
      <c r="H23" s="15" t="s">
        <v>143</v>
      </c>
      <c r="I23" s="13" t="s">
        <v>265</v>
      </c>
      <c r="J23" s="13" t="s">
        <v>8</v>
      </c>
      <c r="K23" s="13" t="s">
        <v>172</v>
      </c>
      <c r="L23" s="13" t="s">
        <v>171</v>
      </c>
    </row>
    <row r="24" spans="1:10" ht="13.5" thickBot="1">
      <c r="A24" s="1"/>
      <c r="B24" s="2">
        <f>COUNT(B19:B23)</f>
        <v>5</v>
      </c>
      <c r="J24" s="1"/>
    </row>
    <row r="25" spans="1:12" ht="13.5" thickBot="1">
      <c r="A25" s="4" t="s">
        <v>1</v>
      </c>
      <c r="B25" s="5" t="s">
        <v>2</v>
      </c>
      <c r="C25" s="5" t="s">
        <v>4</v>
      </c>
      <c r="D25" s="5" t="s">
        <v>0</v>
      </c>
      <c r="E25" s="5" t="s">
        <v>3</v>
      </c>
      <c r="F25" s="6" t="s">
        <v>448</v>
      </c>
      <c r="G25" s="5" t="s">
        <v>5</v>
      </c>
      <c r="H25" s="5" t="s">
        <v>6</v>
      </c>
      <c r="I25" s="5" t="s">
        <v>398</v>
      </c>
      <c r="J25" s="5" t="s">
        <v>7</v>
      </c>
      <c r="K25" s="5" t="s">
        <v>446</v>
      </c>
      <c r="L25" s="7" t="s">
        <v>447</v>
      </c>
    </row>
    <row r="26" spans="1:12" ht="12.75">
      <c r="A26" s="11" t="s">
        <v>249</v>
      </c>
      <c r="B26" s="11"/>
      <c r="C26" s="11"/>
      <c r="D26" s="11"/>
      <c r="E26" s="11"/>
      <c r="F26" s="12"/>
      <c r="G26" s="11"/>
      <c r="H26" s="11"/>
      <c r="I26" s="11"/>
      <c r="J26" s="11"/>
      <c r="K26" s="11"/>
      <c r="L26" s="11"/>
    </row>
    <row r="27" spans="1:12" ht="12.75">
      <c r="A27" s="13" t="s">
        <v>274</v>
      </c>
      <c r="B27" s="13">
        <v>720</v>
      </c>
      <c r="C27" s="13">
        <f aca="true" t="shared" si="1" ref="C27:C33">B27-E27</f>
        <v>250</v>
      </c>
      <c r="D27" s="18" t="s">
        <v>349</v>
      </c>
      <c r="E27" s="18">
        <v>470</v>
      </c>
      <c r="F27" s="14" t="s">
        <v>149</v>
      </c>
      <c r="G27" s="22" t="s">
        <v>319</v>
      </c>
      <c r="H27" s="22" t="s">
        <v>320</v>
      </c>
      <c r="I27" s="13" t="s">
        <v>144</v>
      </c>
      <c r="J27" s="13" t="s">
        <v>8</v>
      </c>
      <c r="K27" s="13" t="s">
        <v>278</v>
      </c>
      <c r="L27" s="13" t="s">
        <v>174</v>
      </c>
    </row>
    <row r="28" spans="1:12" ht="12.75">
      <c r="A28" s="13" t="s">
        <v>145</v>
      </c>
      <c r="B28" s="13">
        <v>671</v>
      </c>
      <c r="C28" s="13">
        <f t="shared" si="1"/>
        <v>179</v>
      </c>
      <c r="D28" s="13" t="s">
        <v>287</v>
      </c>
      <c r="E28" s="13">
        <v>492</v>
      </c>
      <c r="F28" s="14" t="s">
        <v>147</v>
      </c>
      <c r="G28" s="22" t="s">
        <v>154</v>
      </c>
      <c r="H28" s="22" t="s">
        <v>163</v>
      </c>
      <c r="I28" s="13" t="s">
        <v>205</v>
      </c>
      <c r="J28" s="13" t="s">
        <v>8</v>
      </c>
      <c r="K28" s="13" t="s">
        <v>251</v>
      </c>
      <c r="L28" s="13" t="s">
        <v>174</v>
      </c>
    </row>
    <row r="29" spans="1:12" ht="12.75">
      <c r="A29" s="13" t="s">
        <v>276</v>
      </c>
      <c r="B29" s="13">
        <v>714</v>
      </c>
      <c r="C29" s="13">
        <f t="shared" si="1"/>
        <v>176</v>
      </c>
      <c r="D29" s="13" t="s">
        <v>290</v>
      </c>
      <c r="E29" s="13">
        <v>538</v>
      </c>
      <c r="F29" s="14" t="s">
        <v>274</v>
      </c>
      <c r="G29" s="22" t="s">
        <v>157</v>
      </c>
      <c r="H29" s="22" t="s">
        <v>323</v>
      </c>
      <c r="I29" s="13" t="s">
        <v>144</v>
      </c>
      <c r="J29" s="13" t="s">
        <v>8</v>
      </c>
      <c r="K29" s="13" t="s">
        <v>279</v>
      </c>
      <c r="L29" s="13" t="s">
        <v>174</v>
      </c>
    </row>
    <row r="30" spans="1:12" ht="12.75">
      <c r="A30" s="13" t="s">
        <v>146</v>
      </c>
      <c r="B30" s="13">
        <v>666</v>
      </c>
      <c r="C30" s="13">
        <f t="shared" si="1"/>
        <v>162</v>
      </c>
      <c r="D30" s="13" t="s">
        <v>286</v>
      </c>
      <c r="E30" s="13">
        <v>504</v>
      </c>
      <c r="F30" s="13" t="s">
        <v>145</v>
      </c>
      <c r="G30" s="18" t="s">
        <v>155</v>
      </c>
      <c r="H30" s="18" t="s">
        <v>198</v>
      </c>
      <c r="I30" s="13" t="s">
        <v>144</v>
      </c>
      <c r="J30" s="13" t="s">
        <v>8</v>
      </c>
      <c r="K30" s="13" t="s">
        <v>251</v>
      </c>
      <c r="L30" s="13" t="s">
        <v>174</v>
      </c>
    </row>
    <row r="31" spans="1:12" ht="12.75">
      <c r="A31" s="13" t="s">
        <v>283</v>
      </c>
      <c r="B31" s="13">
        <v>684</v>
      </c>
      <c r="C31" s="13">
        <f t="shared" si="1"/>
        <v>161</v>
      </c>
      <c r="D31" s="13" t="s">
        <v>284</v>
      </c>
      <c r="E31" s="13">
        <v>523</v>
      </c>
      <c r="F31" s="14" t="s">
        <v>274</v>
      </c>
      <c r="G31" s="22" t="s">
        <v>154</v>
      </c>
      <c r="H31" s="22" t="s">
        <v>316</v>
      </c>
      <c r="I31" s="13" t="s">
        <v>265</v>
      </c>
      <c r="J31" s="13" t="s">
        <v>8</v>
      </c>
      <c r="K31" s="13" t="s">
        <v>271</v>
      </c>
      <c r="L31" s="13" t="s">
        <v>174</v>
      </c>
    </row>
    <row r="32" spans="1:12" ht="12.75">
      <c r="A32" s="13" t="s">
        <v>272</v>
      </c>
      <c r="B32" s="13">
        <v>664</v>
      </c>
      <c r="C32" s="13">
        <f t="shared" si="1"/>
        <v>160</v>
      </c>
      <c r="D32" s="13" t="s">
        <v>285</v>
      </c>
      <c r="E32" s="13">
        <v>504</v>
      </c>
      <c r="F32" s="14" t="s">
        <v>146</v>
      </c>
      <c r="G32" s="22" t="s">
        <v>318</v>
      </c>
      <c r="H32" s="22" t="s">
        <v>317</v>
      </c>
      <c r="I32" s="13" t="s">
        <v>144</v>
      </c>
      <c r="J32" s="13" t="s">
        <v>8</v>
      </c>
      <c r="K32" s="13" t="s">
        <v>251</v>
      </c>
      <c r="L32" s="13" t="s">
        <v>174</v>
      </c>
    </row>
    <row r="33" spans="1:12" ht="12.75">
      <c r="A33" s="13" t="s">
        <v>275</v>
      </c>
      <c r="B33" s="13">
        <v>707</v>
      </c>
      <c r="C33" s="13">
        <f t="shared" si="1"/>
        <v>125</v>
      </c>
      <c r="D33" s="13" t="s">
        <v>289</v>
      </c>
      <c r="E33" s="13">
        <v>582</v>
      </c>
      <c r="F33" s="14" t="s">
        <v>274</v>
      </c>
      <c r="G33" s="22" t="s">
        <v>322</v>
      </c>
      <c r="H33" s="22" t="s">
        <v>321</v>
      </c>
      <c r="I33" s="13" t="s">
        <v>144</v>
      </c>
      <c r="J33" s="13" t="s">
        <v>8</v>
      </c>
      <c r="K33" s="13" t="s">
        <v>277</v>
      </c>
      <c r="L33" s="13" t="s">
        <v>174</v>
      </c>
    </row>
    <row r="34" spans="1:10" ht="13.5" thickBot="1">
      <c r="A34" s="1"/>
      <c r="B34" s="2">
        <f>COUNT(B27:B33)</f>
        <v>7</v>
      </c>
      <c r="J34" s="1"/>
    </row>
    <row r="35" spans="1:12" ht="13.5" thickBot="1">
      <c r="A35" s="4" t="s">
        <v>1</v>
      </c>
      <c r="B35" s="5" t="s">
        <v>2</v>
      </c>
      <c r="C35" s="5" t="s">
        <v>4</v>
      </c>
      <c r="D35" s="5" t="s">
        <v>0</v>
      </c>
      <c r="E35" s="5" t="s">
        <v>3</v>
      </c>
      <c r="F35" s="6" t="s">
        <v>448</v>
      </c>
      <c r="G35" s="5" t="s">
        <v>5</v>
      </c>
      <c r="H35" s="5" t="s">
        <v>6</v>
      </c>
      <c r="I35" s="5" t="s">
        <v>398</v>
      </c>
      <c r="J35" s="5" t="s">
        <v>7</v>
      </c>
      <c r="K35" s="5" t="s">
        <v>446</v>
      </c>
      <c r="L35" s="7" t="s">
        <v>447</v>
      </c>
    </row>
    <row r="36" spans="1:12" ht="12.75">
      <c r="A36" s="11" t="s">
        <v>452</v>
      </c>
      <c r="B36" s="11"/>
      <c r="C36" s="11"/>
      <c r="D36" s="11"/>
      <c r="E36" s="11"/>
      <c r="F36" s="12"/>
      <c r="G36" s="11"/>
      <c r="H36" s="11"/>
      <c r="I36" s="11"/>
      <c r="J36" s="11"/>
      <c r="K36" s="11"/>
      <c r="L36" s="11"/>
    </row>
    <row r="37" spans="1:12" ht="12.75">
      <c r="A37" s="13" t="s">
        <v>291</v>
      </c>
      <c r="B37" s="13">
        <v>501</v>
      </c>
      <c r="C37" s="13">
        <f>B37-E37</f>
        <v>151</v>
      </c>
      <c r="D37" s="18" t="s">
        <v>355</v>
      </c>
      <c r="E37" s="18">
        <v>350</v>
      </c>
      <c r="F37" s="14" t="s">
        <v>276</v>
      </c>
      <c r="G37" s="22" t="s">
        <v>248</v>
      </c>
      <c r="H37" s="22" t="s">
        <v>356</v>
      </c>
      <c r="I37" s="13" t="s">
        <v>144</v>
      </c>
      <c r="J37" s="13" t="s">
        <v>8</v>
      </c>
      <c r="K37" s="13" t="s">
        <v>292</v>
      </c>
      <c r="L37" s="13" t="s">
        <v>455</v>
      </c>
    </row>
    <row r="38" spans="1:12" ht="12.75">
      <c r="A38" s="13" t="s">
        <v>281</v>
      </c>
      <c r="B38" s="13">
        <v>474</v>
      </c>
      <c r="C38" s="13">
        <f>B38-E38</f>
        <v>144</v>
      </c>
      <c r="D38" s="18" t="s">
        <v>352</v>
      </c>
      <c r="E38" s="18">
        <v>330</v>
      </c>
      <c r="F38" s="14" t="s">
        <v>276</v>
      </c>
      <c r="G38" s="22" t="s">
        <v>353</v>
      </c>
      <c r="H38" s="22" t="s">
        <v>354</v>
      </c>
      <c r="I38" s="13" t="s">
        <v>144</v>
      </c>
      <c r="J38" s="13" t="s">
        <v>8</v>
      </c>
      <c r="K38" s="13" t="s">
        <v>280</v>
      </c>
      <c r="L38" s="13" t="s">
        <v>455</v>
      </c>
    </row>
    <row r="39" spans="1:12" ht="12.75">
      <c r="A39" s="13" t="s">
        <v>453</v>
      </c>
      <c r="B39" s="13">
        <v>389</v>
      </c>
      <c r="C39" s="13">
        <f>B39-E39</f>
        <v>139</v>
      </c>
      <c r="D39" s="18" t="s">
        <v>454</v>
      </c>
      <c r="E39" s="18">
        <v>250</v>
      </c>
      <c r="F39" s="13" t="s">
        <v>291</v>
      </c>
      <c r="G39" s="22" t="s">
        <v>456</v>
      </c>
      <c r="H39" s="22" t="s">
        <v>457</v>
      </c>
      <c r="I39" s="13" t="s">
        <v>144</v>
      </c>
      <c r="J39" s="13" t="s">
        <v>8</v>
      </c>
      <c r="K39" s="13" t="s">
        <v>458</v>
      </c>
      <c r="L39" s="13" t="s">
        <v>455</v>
      </c>
    </row>
    <row r="40" spans="1:12" ht="12.75">
      <c r="A40" s="13" t="s">
        <v>273</v>
      </c>
      <c r="B40" s="13">
        <v>481</v>
      </c>
      <c r="C40" s="13">
        <f>B40-E40</f>
        <v>131</v>
      </c>
      <c r="D40" s="18" t="s">
        <v>348</v>
      </c>
      <c r="E40" s="18">
        <v>350</v>
      </c>
      <c r="F40" s="14" t="s">
        <v>272</v>
      </c>
      <c r="G40" s="22" t="s">
        <v>347</v>
      </c>
      <c r="H40" s="22" t="s">
        <v>346</v>
      </c>
      <c r="I40" s="13" t="s">
        <v>144</v>
      </c>
      <c r="J40" s="13" t="s">
        <v>8</v>
      </c>
      <c r="K40" s="13" t="s">
        <v>288</v>
      </c>
      <c r="L40" s="13" t="s">
        <v>455</v>
      </c>
    </row>
    <row r="41" spans="1:10" ht="13.5" thickBot="1">
      <c r="A41" s="1"/>
      <c r="B41" s="2">
        <f>COUNT(B37:B40)</f>
        <v>4</v>
      </c>
      <c r="J41" s="1"/>
    </row>
    <row r="42" spans="1:12" ht="13.5" thickBot="1">
      <c r="A42" s="4" t="s">
        <v>1</v>
      </c>
      <c r="B42" s="5" t="s">
        <v>2</v>
      </c>
      <c r="C42" s="5" t="s">
        <v>4</v>
      </c>
      <c r="D42" s="5" t="s">
        <v>0</v>
      </c>
      <c r="E42" s="5" t="s">
        <v>3</v>
      </c>
      <c r="F42" s="6" t="s">
        <v>448</v>
      </c>
      <c r="G42" s="5" t="s">
        <v>5</v>
      </c>
      <c r="H42" s="5" t="s">
        <v>6</v>
      </c>
      <c r="I42" s="5" t="s">
        <v>398</v>
      </c>
      <c r="J42" s="5" t="s">
        <v>7</v>
      </c>
      <c r="K42" s="5" t="s">
        <v>446</v>
      </c>
      <c r="L42" s="7" t="s">
        <v>447</v>
      </c>
    </row>
    <row r="43" spans="1:12" ht="12.75">
      <c r="A43" s="11" t="s">
        <v>138</v>
      </c>
      <c r="B43" s="11"/>
      <c r="C43" s="11"/>
      <c r="D43" s="11"/>
      <c r="E43" s="11"/>
      <c r="F43" s="12"/>
      <c r="G43" s="11"/>
      <c r="H43" s="11"/>
      <c r="I43" s="11"/>
      <c r="J43" s="11"/>
      <c r="K43" s="11"/>
      <c r="L43" s="11"/>
    </row>
    <row r="44" spans="1:12" ht="12.75">
      <c r="A44" s="13" t="s">
        <v>149</v>
      </c>
      <c r="B44" s="13">
        <v>851</v>
      </c>
      <c r="C44" s="13">
        <f aca="true" t="shared" si="2" ref="C44:C50">B44-E44</f>
        <v>281</v>
      </c>
      <c r="D44" s="18" t="s">
        <v>359</v>
      </c>
      <c r="E44" s="18">
        <v>570</v>
      </c>
      <c r="F44" s="14" t="s">
        <v>183</v>
      </c>
      <c r="G44" s="15" t="s">
        <v>158</v>
      </c>
      <c r="H44" s="15" t="s">
        <v>166</v>
      </c>
      <c r="I44" s="13" t="s">
        <v>205</v>
      </c>
      <c r="J44" s="13" t="s">
        <v>8</v>
      </c>
      <c r="K44" s="13" t="s">
        <v>177</v>
      </c>
      <c r="L44" s="13" t="s">
        <v>173</v>
      </c>
    </row>
    <row r="45" spans="1:12" ht="12.75">
      <c r="A45" s="13" t="s">
        <v>150</v>
      </c>
      <c r="B45" s="13">
        <v>853</v>
      </c>
      <c r="C45" s="13">
        <f t="shared" si="2"/>
        <v>223</v>
      </c>
      <c r="D45" s="18" t="s">
        <v>361</v>
      </c>
      <c r="E45" s="18">
        <v>630</v>
      </c>
      <c r="F45" s="14" t="s">
        <v>183</v>
      </c>
      <c r="G45" s="15" t="s">
        <v>160</v>
      </c>
      <c r="H45" s="15" t="s">
        <v>168</v>
      </c>
      <c r="I45" s="13" t="s">
        <v>205</v>
      </c>
      <c r="J45" s="13" t="s">
        <v>8</v>
      </c>
      <c r="K45" s="13" t="s">
        <v>178</v>
      </c>
      <c r="L45" s="13" t="s">
        <v>173</v>
      </c>
    </row>
    <row r="46" spans="1:12" ht="12.75">
      <c r="A46" s="13" t="s">
        <v>148</v>
      </c>
      <c r="B46" s="13">
        <v>778</v>
      </c>
      <c r="C46" s="13">
        <f t="shared" si="2"/>
        <v>208</v>
      </c>
      <c r="D46" s="18" t="s">
        <v>357</v>
      </c>
      <c r="E46" s="18">
        <v>570</v>
      </c>
      <c r="F46" s="13" t="s">
        <v>149</v>
      </c>
      <c r="G46" s="13" t="s">
        <v>157</v>
      </c>
      <c r="H46" s="13" t="s">
        <v>165</v>
      </c>
      <c r="I46" s="13" t="s">
        <v>205</v>
      </c>
      <c r="J46" s="13" t="s">
        <v>8</v>
      </c>
      <c r="K46" s="13" t="s">
        <v>176</v>
      </c>
      <c r="L46" s="13" t="s">
        <v>173</v>
      </c>
    </row>
    <row r="47" spans="1:12" ht="12.75">
      <c r="A47" s="13" t="s">
        <v>147</v>
      </c>
      <c r="B47" s="13">
        <v>692</v>
      </c>
      <c r="C47" s="13">
        <f t="shared" si="2"/>
        <v>182</v>
      </c>
      <c r="D47" s="18" t="s">
        <v>358</v>
      </c>
      <c r="E47" s="18">
        <v>510</v>
      </c>
      <c r="F47" s="14" t="s">
        <v>148</v>
      </c>
      <c r="G47" s="15" t="s">
        <v>156</v>
      </c>
      <c r="H47" s="15" t="s">
        <v>164</v>
      </c>
      <c r="I47" s="13" t="s">
        <v>205</v>
      </c>
      <c r="J47" s="13" t="s">
        <v>8</v>
      </c>
      <c r="K47" s="13" t="s">
        <v>175</v>
      </c>
      <c r="L47" s="13" t="s">
        <v>173</v>
      </c>
    </row>
    <row r="48" spans="1:12" ht="12.75">
      <c r="A48" s="13" t="s">
        <v>442</v>
      </c>
      <c r="B48" s="13">
        <v>711</v>
      </c>
      <c r="C48" s="13">
        <f t="shared" si="2"/>
        <v>121</v>
      </c>
      <c r="D48" s="18" t="s">
        <v>360</v>
      </c>
      <c r="E48" s="18">
        <v>590</v>
      </c>
      <c r="F48" s="14" t="s">
        <v>149</v>
      </c>
      <c r="G48" s="15" t="s">
        <v>159</v>
      </c>
      <c r="H48" s="15" t="s">
        <v>167</v>
      </c>
      <c r="I48" s="13" t="s">
        <v>205</v>
      </c>
      <c r="J48" s="13" t="s">
        <v>8</v>
      </c>
      <c r="K48" s="13" t="s">
        <v>177</v>
      </c>
      <c r="L48" s="13" t="s">
        <v>173</v>
      </c>
    </row>
    <row r="49" spans="1:12" ht="12.75">
      <c r="A49" s="13" t="s">
        <v>151</v>
      </c>
      <c r="B49" s="13">
        <v>774</v>
      </c>
      <c r="C49" s="13">
        <f t="shared" si="2"/>
        <v>121</v>
      </c>
      <c r="D49" s="13" t="s">
        <v>153</v>
      </c>
      <c r="E49" s="13">
        <v>653</v>
      </c>
      <c r="F49" s="14" t="s">
        <v>150</v>
      </c>
      <c r="G49" s="15" t="s">
        <v>162</v>
      </c>
      <c r="H49" s="15" t="s">
        <v>170</v>
      </c>
      <c r="I49" s="13" t="s">
        <v>205</v>
      </c>
      <c r="J49" s="13" t="s">
        <v>8</v>
      </c>
      <c r="K49" s="13" t="s">
        <v>178</v>
      </c>
      <c r="L49" s="13" t="s">
        <v>173</v>
      </c>
    </row>
    <row r="50" spans="1:12" ht="12.75">
      <c r="A50" s="13" t="s">
        <v>443</v>
      </c>
      <c r="B50" s="13">
        <v>776</v>
      </c>
      <c r="C50" s="13">
        <f t="shared" si="2"/>
        <v>101</v>
      </c>
      <c r="D50" s="13" t="s">
        <v>152</v>
      </c>
      <c r="E50" s="13">
        <v>675</v>
      </c>
      <c r="F50" s="14" t="s">
        <v>150</v>
      </c>
      <c r="G50" s="15" t="s">
        <v>161</v>
      </c>
      <c r="H50" s="15" t="s">
        <v>169</v>
      </c>
      <c r="I50" s="13" t="s">
        <v>205</v>
      </c>
      <c r="J50" s="13" t="s">
        <v>8</v>
      </c>
      <c r="K50" s="13" t="s">
        <v>178</v>
      </c>
      <c r="L50" s="13" t="s">
        <v>173</v>
      </c>
    </row>
    <row r="51" spans="1:10" ht="13.5" thickBot="1">
      <c r="A51" s="1"/>
      <c r="B51" s="2">
        <f>COUNT(B44:B50)</f>
        <v>7</v>
      </c>
      <c r="J51" s="1"/>
    </row>
    <row r="52" spans="1:12" ht="13.5" thickBot="1">
      <c r="A52" s="4" t="s">
        <v>1</v>
      </c>
      <c r="B52" s="5" t="s">
        <v>2</v>
      </c>
      <c r="C52" s="5" t="s">
        <v>4</v>
      </c>
      <c r="D52" s="5" t="s">
        <v>0</v>
      </c>
      <c r="E52" s="5" t="s">
        <v>3</v>
      </c>
      <c r="F52" s="6" t="s">
        <v>448</v>
      </c>
      <c r="G52" s="5" t="s">
        <v>5</v>
      </c>
      <c r="H52" s="5" t="s">
        <v>6</v>
      </c>
      <c r="I52" s="5" t="s">
        <v>398</v>
      </c>
      <c r="J52" s="5" t="s">
        <v>7</v>
      </c>
      <c r="K52" s="5" t="s">
        <v>446</v>
      </c>
      <c r="L52" s="7" t="s">
        <v>447</v>
      </c>
    </row>
    <row r="53" spans="1:12" ht="12.75">
      <c r="A53" s="11" t="s">
        <v>132</v>
      </c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</row>
    <row r="54" spans="1:12" ht="12.75">
      <c r="A54" s="13" t="s">
        <v>183</v>
      </c>
      <c r="B54" s="13">
        <v>936</v>
      </c>
      <c r="C54" s="13">
        <f aca="true" t="shared" si="3" ref="C54:C62">B54-E54</f>
        <v>366</v>
      </c>
      <c r="D54" s="18" t="s">
        <v>363</v>
      </c>
      <c r="E54" s="18">
        <v>570</v>
      </c>
      <c r="F54" s="14" t="s">
        <v>215</v>
      </c>
      <c r="G54" s="15" t="s">
        <v>191</v>
      </c>
      <c r="H54" s="15" t="s">
        <v>194</v>
      </c>
      <c r="I54" s="13" t="s">
        <v>205</v>
      </c>
      <c r="J54" s="13" t="s">
        <v>8</v>
      </c>
      <c r="K54" s="13" t="s">
        <v>211</v>
      </c>
      <c r="L54" s="13" t="s">
        <v>133</v>
      </c>
    </row>
    <row r="55" spans="1:12" ht="12.75">
      <c r="A55" s="13" t="s">
        <v>424</v>
      </c>
      <c r="B55" s="13">
        <v>851</v>
      </c>
      <c r="C55" s="13">
        <f t="shared" si="3"/>
        <v>241</v>
      </c>
      <c r="D55" s="18" t="s">
        <v>425</v>
      </c>
      <c r="E55" s="18">
        <v>610</v>
      </c>
      <c r="F55" s="14" t="s">
        <v>183</v>
      </c>
      <c r="G55" s="15" t="s">
        <v>186</v>
      </c>
      <c r="H55" s="15" t="s">
        <v>430</v>
      </c>
      <c r="I55" s="13" t="s">
        <v>205</v>
      </c>
      <c r="J55" s="13" t="s">
        <v>8</v>
      </c>
      <c r="K55" s="13" t="s">
        <v>428</v>
      </c>
      <c r="L55" s="13" t="s">
        <v>133</v>
      </c>
    </row>
    <row r="56" spans="1:12" ht="12.75">
      <c r="A56" s="13" t="s">
        <v>461</v>
      </c>
      <c r="B56" s="13">
        <v>841</v>
      </c>
      <c r="C56" s="13">
        <f t="shared" si="3"/>
        <v>211</v>
      </c>
      <c r="D56" s="18" t="s">
        <v>462</v>
      </c>
      <c r="E56" s="18">
        <v>630</v>
      </c>
      <c r="F56" s="14" t="s">
        <v>183</v>
      </c>
      <c r="G56" s="15" t="s">
        <v>392</v>
      </c>
      <c r="H56" s="15" t="s">
        <v>463</v>
      </c>
      <c r="I56" s="13" t="s">
        <v>205</v>
      </c>
      <c r="J56" s="13" t="s">
        <v>8</v>
      </c>
      <c r="K56" s="13" t="s">
        <v>211</v>
      </c>
      <c r="L56" s="13" t="s">
        <v>133</v>
      </c>
    </row>
    <row r="57" spans="1:12" ht="12.75">
      <c r="A57" s="13" t="s">
        <v>181</v>
      </c>
      <c r="B57" s="13">
        <v>701</v>
      </c>
      <c r="C57" s="13">
        <f t="shared" si="3"/>
        <v>166</v>
      </c>
      <c r="D57" s="13" t="s">
        <v>282</v>
      </c>
      <c r="E57" s="13">
        <v>535</v>
      </c>
      <c r="F57" s="13" t="s">
        <v>436</v>
      </c>
      <c r="G57" s="13" t="s">
        <v>186</v>
      </c>
      <c r="H57" s="13" t="s">
        <v>199</v>
      </c>
      <c r="I57" s="13" t="s">
        <v>205</v>
      </c>
      <c r="J57" s="13" t="s">
        <v>8</v>
      </c>
      <c r="K57" s="13" t="s">
        <v>206</v>
      </c>
      <c r="L57" s="13" t="s">
        <v>133</v>
      </c>
    </row>
    <row r="58" spans="1:12" ht="12.75">
      <c r="A58" s="13" t="s">
        <v>426</v>
      </c>
      <c r="B58" s="13">
        <v>836</v>
      </c>
      <c r="C58" s="13">
        <f t="shared" si="3"/>
        <v>153</v>
      </c>
      <c r="D58" s="13" t="s">
        <v>427</v>
      </c>
      <c r="E58" s="13">
        <v>683</v>
      </c>
      <c r="F58" s="14" t="s">
        <v>424</v>
      </c>
      <c r="G58" s="15" t="s">
        <v>161</v>
      </c>
      <c r="H58" s="15" t="s">
        <v>429</v>
      </c>
      <c r="I58" s="13" t="s">
        <v>205</v>
      </c>
      <c r="J58" s="13" t="s">
        <v>8</v>
      </c>
      <c r="K58" s="13" t="s">
        <v>428</v>
      </c>
      <c r="L58" s="13" t="s">
        <v>133</v>
      </c>
    </row>
    <row r="59" spans="1:12" ht="12.75">
      <c r="A59" s="13" t="s">
        <v>445</v>
      </c>
      <c r="B59" s="13">
        <v>660</v>
      </c>
      <c r="C59" s="13">
        <f t="shared" si="3"/>
        <v>129</v>
      </c>
      <c r="D59" s="13" t="s">
        <v>204</v>
      </c>
      <c r="E59" s="13">
        <v>531</v>
      </c>
      <c r="F59" s="14" t="s">
        <v>424</v>
      </c>
      <c r="G59" s="15" t="s">
        <v>190</v>
      </c>
      <c r="H59" s="15" t="s">
        <v>195</v>
      </c>
      <c r="I59" s="13" t="s">
        <v>205</v>
      </c>
      <c r="J59" s="13" t="s">
        <v>8</v>
      </c>
      <c r="K59" s="13" t="s">
        <v>210</v>
      </c>
      <c r="L59" s="13" t="s">
        <v>133</v>
      </c>
    </row>
    <row r="60" spans="1:12" ht="12.75">
      <c r="A60" s="13" t="s">
        <v>182</v>
      </c>
      <c r="B60" s="13">
        <v>651</v>
      </c>
      <c r="C60" s="13">
        <f t="shared" si="3"/>
        <v>121</v>
      </c>
      <c r="D60" s="18" t="s">
        <v>201</v>
      </c>
      <c r="E60" s="18">
        <v>530</v>
      </c>
      <c r="F60" s="14" t="s">
        <v>423</v>
      </c>
      <c r="G60" s="15" t="s">
        <v>185</v>
      </c>
      <c r="H60" s="15" t="s">
        <v>200</v>
      </c>
      <c r="I60" s="13" t="s">
        <v>205</v>
      </c>
      <c r="J60" s="13" t="s">
        <v>8</v>
      </c>
      <c r="K60" s="13" t="s">
        <v>206</v>
      </c>
      <c r="L60" s="13" t="s">
        <v>133</v>
      </c>
    </row>
    <row r="61" spans="1:12" ht="12.75">
      <c r="A61" s="13" t="s">
        <v>180</v>
      </c>
      <c r="B61" s="13">
        <v>697</v>
      </c>
      <c r="C61" s="13">
        <f t="shared" si="3"/>
        <v>107</v>
      </c>
      <c r="D61" s="18" t="s">
        <v>450</v>
      </c>
      <c r="E61" s="18">
        <v>590</v>
      </c>
      <c r="F61" s="14" t="s">
        <v>436</v>
      </c>
      <c r="G61" s="15" t="s">
        <v>187</v>
      </c>
      <c r="H61" s="15" t="s">
        <v>198</v>
      </c>
      <c r="I61" s="13" t="s">
        <v>205</v>
      </c>
      <c r="J61" s="13" t="s">
        <v>45</v>
      </c>
      <c r="K61" s="13" t="s">
        <v>207</v>
      </c>
      <c r="L61" s="13" t="s">
        <v>133</v>
      </c>
    </row>
    <row r="62" spans="1:12" ht="12.75">
      <c r="A62" s="13" t="s">
        <v>184</v>
      </c>
      <c r="B62" s="13">
        <v>757</v>
      </c>
      <c r="C62" s="13">
        <f t="shared" si="3"/>
        <v>107</v>
      </c>
      <c r="D62" s="18" t="s">
        <v>364</v>
      </c>
      <c r="E62" s="18">
        <v>650</v>
      </c>
      <c r="F62" s="14" t="s">
        <v>437</v>
      </c>
      <c r="G62" s="15" t="s">
        <v>192</v>
      </c>
      <c r="H62" s="15" t="s">
        <v>193</v>
      </c>
      <c r="I62" s="13" t="s">
        <v>205</v>
      </c>
      <c r="J62" s="13" t="s">
        <v>8</v>
      </c>
      <c r="K62" s="13" t="s">
        <v>212</v>
      </c>
      <c r="L62" s="13" t="s">
        <v>133</v>
      </c>
    </row>
    <row r="63" spans="1:10" ht="13.5" thickBot="1">
      <c r="A63" s="1"/>
      <c r="B63" s="2">
        <f>COUNT(B54:B62)</f>
        <v>9</v>
      </c>
      <c r="J63" s="1"/>
    </row>
    <row r="64" spans="1:12" ht="13.5" thickBot="1">
      <c r="A64" s="4" t="s">
        <v>1</v>
      </c>
      <c r="B64" s="5" t="s">
        <v>2</v>
      </c>
      <c r="C64" s="5" t="s">
        <v>4</v>
      </c>
      <c r="D64" s="5" t="s">
        <v>0</v>
      </c>
      <c r="E64" s="5" t="s">
        <v>3</v>
      </c>
      <c r="F64" s="6" t="s">
        <v>448</v>
      </c>
      <c r="G64" s="5" t="s">
        <v>5</v>
      </c>
      <c r="H64" s="5" t="s">
        <v>6</v>
      </c>
      <c r="I64" s="5" t="s">
        <v>398</v>
      </c>
      <c r="J64" s="5" t="s">
        <v>7</v>
      </c>
      <c r="K64" s="5" t="s">
        <v>446</v>
      </c>
      <c r="L64" s="7" t="s">
        <v>447</v>
      </c>
    </row>
    <row r="65" spans="1:12" ht="12.75">
      <c r="A65" s="11" t="s">
        <v>13</v>
      </c>
      <c r="B65" s="11"/>
      <c r="C65" s="11"/>
      <c r="D65" s="11"/>
      <c r="E65" s="11"/>
      <c r="F65" s="12"/>
      <c r="G65" s="11"/>
      <c r="H65" s="11"/>
      <c r="I65" s="11"/>
      <c r="J65" s="11"/>
      <c r="K65" s="11"/>
      <c r="L65" s="11"/>
    </row>
    <row r="66" spans="1:12" ht="12.75">
      <c r="A66" s="13" t="s">
        <v>49</v>
      </c>
      <c r="B66" s="13">
        <v>919</v>
      </c>
      <c r="C66" s="13">
        <f aca="true" t="shared" si="4" ref="C66:C71">B66-E66</f>
        <v>259</v>
      </c>
      <c r="D66" s="13" t="s">
        <v>50</v>
      </c>
      <c r="E66" s="13">
        <v>660</v>
      </c>
      <c r="F66" s="13" t="s">
        <v>432</v>
      </c>
      <c r="G66" s="15" t="s">
        <v>57</v>
      </c>
      <c r="H66" s="15" t="s">
        <v>61</v>
      </c>
      <c r="I66" s="13" t="s">
        <v>237</v>
      </c>
      <c r="J66" s="13" t="s">
        <v>8</v>
      </c>
      <c r="K66" s="13" t="s">
        <v>53</v>
      </c>
      <c r="L66" s="13" t="s">
        <v>14</v>
      </c>
    </row>
    <row r="67" spans="1:12" ht="12.75">
      <c r="A67" s="13" t="s">
        <v>179</v>
      </c>
      <c r="B67" s="13">
        <v>693</v>
      </c>
      <c r="C67" s="13">
        <f t="shared" si="4"/>
        <v>163</v>
      </c>
      <c r="D67" s="18" t="s">
        <v>203</v>
      </c>
      <c r="E67" s="18">
        <v>530</v>
      </c>
      <c r="F67" s="14" t="s">
        <v>438</v>
      </c>
      <c r="G67" s="15" t="s">
        <v>189</v>
      </c>
      <c r="H67" s="15" t="s">
        <v>196</v>
      </c>
      <c r="I67" s="13" t="s">
        <v>205</v>
      </c>
      <c r="J67" s="13" t="s">
        <v>8</v>
      </c>
      <c r="K67" s="13" t="s">
        <v>209</v>
      </c>
      <c r="L67" s="13" t="s">
        <v>133</v>
      </c>
    </row>
    <row r="68" spans="1:12" ht="12.75">
      <c r="A68" s="13" t="s">
        <v>444</v>
      </c>
      <c r="B68" s="13">
        <v>715</v>
      </c>
      <c r="C68" s="13">
        <f t="shared" si="4"/>
        <v>144</v>
      </c>
      <c r="D68" s="13" t="s">
        <v>202</v>
      </c>
      <c r="E68" s="13">
        <v>571</v>
      </c>
      <c r="F68" s="14" t="s">
        <v>438</v>
      </c>
      <c r="G68" s="15" t="s">
        <v>188</v>
      </c>
      <c r="H68" s="15" t="s">
        <v>197</v>
      </c>
      <c r="I68" s="13" t="s">
        <v>205</v>
      </c>
      <c r="J68" s="13" t="s">
        <v>8</v>
      </c>
      <c r="K68" s="13" t="s">
        <v>208</v>
      </c>
      <c r="L68" s="13" t="s">
        <v>133</v>
      </c>
    </row>
    <row r="69" spans="1:12" ht="12.75">
      <c r="A69" s="13" t="s">
        <v>47</v>
      </c>
      <c r="B69" s="13">
        <v>803</v>
      </c>
      <c r="C69" s="13">
        <f t="shared" si="4"/>
        <v>138</v>
      </c>
      <c r="D69" s="18" t="s">
        <v>366</v>
      </c>
      <c r="E69" s="18">
        <v>665</v>
      </c>
      <c r="F69" s="13" t="s">
        <v>49</v>
      </c>
      <c r="G69" s="13" t="s">
        <v>55</v>
      </c>
      <c r="H69" s="13" t="s">
        <v>59</v>
      </c>
      <c r="I69" s="13" t="s">
        <v>237</v>
      </c>
      <c r="J69" s="13" t="s">
        <v>8</v>
      </c>
      <c r="K69" s="13" t="s">
        <v>52</v>
      </c>
      <c r="L69" s="13" t="s">
        <v>14</v>
      </c>
    </row>
    <row r="70" spans="1:12" ht="12.75">
      <c r="A70" s="13" t="s">
        <v>48</v>
      </c>
      <c r="B70" s="13">
        <v>915</v>
      </c>
      <c r="C70" s="13">
        <f t="shared" si="4"/>
        <v>130</v>
      </c>
      <c r="D70" s="18" t="s">
        <v>367</v>
      </c>
      <c r="E70" s="18">
        <v>785</v>
      </c>
      <c r="F70" s="14" t="s">
        <v>49</v>
      </c>
      <c r="G70" s="15" t="s">
        <v>56</v>
      </c>
      <c r="H70" s="15" t="s">
        <v>60</v>
      </c>
      <c r="I70" s="13" t="s">
        <v>237</v>
      </c>
      <c r="J70" s="13" t="s">
        <v>8</v>
      </c>
      <c r="K70" s="13" t="s">
        <v>53</v>
      </c>
      <c r="L70" s="13" t="s">
        <v>14</v>
      </c>
    </row>
    <row r="71" spans="1:12" ht="12.75">
      <c r="A71" s="13" t="s">
        <v>46</v>
      </c>
      <c r="B71" s="13">
        <v>535</v>
      </c>
      <c r="C71" s="13">
        <f t="shared" si="4"/>
        <v>120</v>
      </c>
      <c r="D71" s="18" t="s">
        <v>365</v>
      </c>
      <c r="E71" s="18">
        <v>415</v>
      </c>
      <c r="F71" s="14" t="s">
        <v>49</v>
      </c>
      <c r="G71" s="15" t="s">
        <v>54</v>
      </c>
      <c r="H71" s="15" t="s">
        <v>58</v>
      </c>
      <c r="I71" s="13" t="s">
        <v>237</v>
      </c>
      <c r="J71" s="13" t="s">
        <v>8</v>
      </c>
      <c r="K71" s="13" t="s">
        <v>51</v>
      </c>
      <c r="L71" s="13" t="s">
        <v>14</v>
      </c>
    </row>
    <row r="72" spans="1:10" ht="13.5" thickBot="1">
      <c r="A72" s="1"/>
      <c r="B72" s="2">
        <f>COUNT(B66:B71)</f>
        <v>6</v>
      </c>
      <c r="C72" s="1"/>
      <c r="J72" s="1"/>
    </row>
    <row r="73" spans="1:12" ht="13.5" thickBot="1">
      <c r="A73" s="4" t="s">
        <v>1</v>
      </c>
      <c r="B73" s="5" t="s">
        <v>2</v>
      </c>
      <c r="C73" s="5" t="s">
        <v>4</v>
      </c>
      <c r="D73" s="5" t="s">
        <v>0</v>
      </c>
      <c r="E73" s="5" t="s">
        <v>3</v>
      </c>
      <c r="F73" s="6" t="s">
        <v>448</v>
      </c>
      <c r="G73" s="5" t="s">
        <v>5</v>
      </c>
      <c r="H73" s="5" t="s">
        <v>6</v>
      </c>
      <c r="I73" s="5" t="s">
        <v>398</v>
      </c>
      <c r="J73" s="5" t="s">
        <v>7</v>
      </c>
      <c r="K73" s="5" t="s">
        <v>446</v>
      </c>
      <c r="L73" s="7" t="s">
        <v>447</v>
      </c>
    </row>
    <row r="74" spans="1:12" ht="12.75">
      <c r="A74" s="11" t="s">
        <v>15</v>
      </c>
      <c r="B74" s="11"/>
      <c r="C74" s="11"/>
      <c r="D74" s="11"/>
      <c r="E74" s="11"/>
      <c r="F74" s="12"/>
      <c r="G74" s="11"/>
      <c r="H74" s="11"/>
      <c r="I74" s="11"/>
      <c r="J74" s="11"/>
      <c r="K74" s="11"/>
      <c r="L74" s="11"/>
    </row>
    <row r="75" spans="1:12" ht="12.75">
      <c r="A75" s="13" t="s">
        <v>215</v>
      </c>
      <c r="B75" s="13">
        <v>1015</v>
      </c>
      <c r="C75" s="13">
        <f aca="true" t="shared" si="5" ref="C75:C81">B75-E75</f>
        <v>485</v>
      </c>
      <c r="D75" s="18" t="s">
        <v>217</v>
      </c>
      <c r="E75" s="18">
        <v>530</v>
      </c>
      <c r="F75" s="14" t="s">
        <v>29</v>
      </c>
      <c r="G75" s="15" t="s">
        <v>222</v>
      </c>
      <c r="H75" s="15" t="s">
        <v>224</v>
      </c>
      <c r="I75" s="13" t="s">
        <v>205</v>
      </c>
      <c r="J75" s="13" t="s">
        <v>8</v>
      </c>
      <c r="K75" s="18" t="s">
        <v>228</v>
      </c>
      <c r="L75" s="13" t="s">
        <v>16</v>
      </c>
    </row>
    <row r="76" spans="1:12" ht="12.75">
      <c r="A76" s="13" t="s">
        <v>324</v>
      </c>
      <c r="B76" s="13">
        <v>964</v>
      </c>
      <c r="C76" s="13">
        <f t="shared" si="5"/>
        <v>163</v>
      </c>
      <c r="D76" s="13" t="s">
        <v>327</v>
      </c>
      <c r="E76" s="13">
        <v>801</v>
      </c>
      <c r="F76" s="14" t="s">
        <v>215</v>
      </c>
      <c r="G76" s="15" t="s">
        <v>330</v>
      </c>
      <c r="H76" s="15" t="s">
        <v>329</v>
      </c>
      <c r="I76" s="13" t="s">
        <v>205</v>
      </c>
      <c r="J76" s="13" t="s">
        <v>8</v>
      </c>
      <c r="K76" s="18" t="s">
        <v>228</v>
      </c>
      <c r="L76" s="13" t="s">
        <v>16</v>
      </c>
    </row>
    <row r="77" spans="1:12" ht="12.75">
      <c r="A77" s="13" t="s">
        <v>434</v>
      </c>
      <c r="B77" s="13">
        <v>827</v>
      </c>
      <c r="C77" s="13">
        <f t="shared" si="5"/>
        <v>116</v>
      </c>
      <c r="D77" s="13" t="s">
        <v>219</v>
      </c>
      <c r="E77" s="13">
        <v>711</v>
      </c>
      <c r="F77" s="14" t="s">
        <v>324</v>
      </c>
      <c r="G77" s="15" t="s">
        <v>187</v>
      </c>
      <c r="H77" s="15" t="s">
        <v>225</v>
      </c>
      <c r="I77" s="13" t="s">
        <v>205</v>
      </c>
      <c r="J77" s="13" t="s">
        <v>8</v>
      </c>
      <c r="K77" s="18" t="s">
        <v>229</v>
      </c>
      <c r="L77" s="13" t="s">
        <v>16</v>
      </c>
    </row>
    <row r="78" spans="1:12" ht="12.75">
      <c r="A78" s="13" t="s">
        <v>326</v>
      </c>
      <c r="B78" s="13">
        <v>742</v>
      </c>
      <c r="C78" s="13">
        <f t="shared" si="5"/>
        <v>112</v>
      </c>
      <c r="D78" s="18" t="s">
        <v>369</v>
      </c>
      <c r="E78" s="18">
        <v>630</v>
      </c>
      <c r="F78" s="14" t="s">
        <v>324</v>
      </c>
      <c r="G78" s="15" t="s">
        <v>332</v>
      </c>
      <c r="H78" s="15" t="s">
        <v>328</v>
      </c>
      <c r="I78" s="13" t="s">
        <v>205</v>
      </c>
      <c r="J78" s="13" t="s">
        <v>8</v>
      </c>
      <c r="K78" s="18" t="s">
        <v>229</v>
      </c>
      <c r="L78" s="13" t="s">
        <v>16</v>
      </c>
    </row>
    <row r="79" spans="1:12" ht="12.75">
      <c r="A79" s="13" t="s">
        <v>214</v>
      </c>
      <c r="B79" s="13">
        <v>862</v>
      </c>
      <c r="C79" s="13">
        <f t="shared" si="5"/>
        <v>108</v>
      </c>
      <c r="D79" s="13" t="s">
        <v>218</v>
      </c>
      <c r="E79" s="13">
        <v>754</v>
      </c>
      <c r="F79" s="13" t="s">
        <v>215</v>
      </c>
      <c r="G79" s="13" t="s">
        <v>221</v>
      </c>
      <c r="H79" s="13" t="s">
        <v>230</v>
      </c>
      <c r="I79" s="13" t="s">
        <v>205</v>
      </c>
      <c r="J79" s="13" t="s">
        <v>8</v>
      </c>
      <c r="K79" s="18" t="s">
        <v>227</v>
      </c>
      <c r="L79" s="13" t="s">
        <v>16</v>
      </c>
    </row>
    <row r="80" spans="1:12" ht="12.75">
      <c r="A80" s="13" t="s">
        <v>213</v>
      </c>
      <c r="B80" s="13">
        <v>811</v>
      </c>
      <c r="C80" s="13">
        <f t="shared" si="5"/>
        <v>101</v>
      </c>
      <c r="D80" s="18" t="s">
        <v>216</v>
      </c>
      <c r="E80" s="18">
        <v>710</v>
      </c>
      <c r="F80" s="14" t="s">
        <v>214</v>
      </c>
      <c r="G80" s="15" t="s">
        <v>220</v>
      </c>
      <c r="H80" s="15" t="s">
        <v>223</v>
      </c>
      <c r="I80" s="13" t="s">
        <v>205</v>
      </c>
      <c r="J80" s="13" t="s">
        <v>8</v>
      </c>
      <c r="K80" s="18" t="s">
        <v>227</v>
      </c>
      <c r="L80" s="13" t="s">
        <v>16</v>
      </c>
    </row>
    <row r="81" spans="1:12" ht="12.75">
      <c r="A81" s="13" t="s">
        <v>325</v>
      </c>
      <c r="B81" s="13">
        <v>651</v>
      </c>
      <c r="C81" s="13">
        <f t="shared" si="5"/>
        <v>101</v>
      </c>
      <c r="D81" s="18" t="s">
        <v>368</v>
      </c>
      <c r="E81" s="18">
        <v>550</v>
      </c>
      <c r="F81" s="14" t="s">
        <v>324</v>
      </c>
      <c r="G81" s="15" t="s">
        <v>331</v>
      </c>
      <c r="H81" s="15" t="s">
        <v>125</v>
      </c>
      <c r="I81" s="13" t="s">
        <v>205</v>
      </c>
      <c r="J81" s="13" t="s">
        <v>8</v>
      </c>
      <c r="K81" s="18" t="s">
        <v>228</v>
      </c>
      <c r="L81" s="13" t="s">
        <v>16</v>
      </c>
    </row>
    <row r="82" spans="1:10" ht="13.5" thickBot="1">
      <c r="A82" s="1"/>
      <c r="B82" s="2">
        <f>COUNT(B75:B81)</f>
        <v>7</v>
      </c>
      <c r="J82" s="1"/>
    </row>
    <row r="83" spans="1:12" ht="12.75">
      <c r="A83" s="19" t="s">
        <v>1</v>
      </c>
      <c r="B83" s="16" t="s">
        <v>2</v>
      </c>
      <c r="C83" s="16" t="s">
        <v>4</v>
      </c>
      <c r="D83" s="16" t="s">
        <v>0</v>
      </c>
      <c r="E83" s="16" t="s">
        <v>3</v>
      </c>
      <c r="F83" s="20" t="s">
        <v>448</v>
      </c>
      <c r="G83" s="16" t="s">
        <v>5</v>
      </c>
      <c r="H83" s="16" t="s">
        <v>6</v>
      </c>
      <c r="I83" s="16" t="s">
        <v>398</v>
      </c>
      <c r="J83" s="16" t="s">
        <v>7</v>
      </c>
      <c r="K83" s="16" t="s">
        <v>446</v>
      </c>
      <c r="L83" s="17" t="s">
        <v>447</v>
      </c>
    </row>
    <row r="84" spans="1:12" ht="12.75">
      <c r="A84" s="11" t="s">
        <v>23</v>
      </c>
      <c r="B84" s="11"/>
      <c r="C84" s="11"/>
      <c r="D84" s="11"/>
      <c r="E84" s="11"/>
      <c r="F84" s="11"/>
      <c r="G84" s="11"/>
      <c r="H84" s="11"/>
      <c r="I84" s="11"/>
      <c r="J84" s="11"/>
      <c r="K84" s="13"/>
      <c r="L84" s="13"/>
    </row>
    <row r="85" spans="1:12" ht="12.75">
      <c r="A85" s="13" t="s">
        <v>413</v>
      </c>
      <c r="B85" s="13">
        <v>765</v>
      </c>
      <c r="C85" s="13">
        <f aca="true" t="shared" si="6" ref="C85:C95">B85-E85</f>
        <v>282</v>
      </c>
      <c r="D85" s="13" t="s">
        <v>412</v>
      </c>
      <c r="E85" s="13">
        <v>483</v>
      </c>
      <c r="F85" s="13" t="s">
        <v>97</v>
      </c>
      <c r="G85" s="15" t="s">
        <v>115</v>
      </c>
      <c r="H85" s="15" t="s">
        <v>121</v>
      </c>
      <c r="I85" s="13" t="s">
        <v>237</v>
      </c>
      <c r="J85" s="13" t="s">
        <v>8</v>
      </c>
      <c r="K85" s="13" t="s">
        <v>459</v>
      </c>
      <c r="L85" s="13" t="s">
        <v>26</v>
      </c>
    </row>
    <row r="86" spans="1:12" ht="12.75">
      <c r="A86" s="13" t="s">
        <v>105</v>
      </c>
      <c r="B86" s="18">
        <v>610</v>
      </c>
      <c r="C86" s="13">
        <f t="shared" si="6"/>
        <v>180</v>
      </c>
      <c r="D86" s="18" t="s">
        <v>107</v>
      </c>
      <c r="E86" s="18">
        <v>430</v>
      </c>
      <c r="F86" s="13" t="s">
        <v>215</v>
      </c>
      <c r="G86" s="15" t="s">
        <v>108</v>
      </c>
      <c r="H86" s="15" t="s">
        <v>111</v>
      </c>
      <c r="I86" s="13" t="s">
        <v>237</v>
      </c>
      <c r="J86" s="13" t="s">
        <v>8</v>
      </c>
      <c r="K86" s="13" t="s">
        <v>212</v>
      </c>
      <c r="L86" s="13" t="s">
        <v>26</v>
      </c>
    </row>
    <row r="87" spans="1:12" ht="12.75">
      <c r="A87" s="13" t="s">
        <v>384</v>
      </c>
      <c r="B87" s="13">
        <v>648</v>
      </c>
      <c r="C87" s="13">
        <f t="shared" si="6"/>
        <v>173</v>
      </c>
      <c r="D87" s="18" t="s">
        <v>383</v>
      </c>
      <c r="E87" s="18">
        <v>475</v>
      </c>
      <c r="F87" s="13" t="s">
        <v>215</v>
      </c>
      <c r="G87" s="15" t="s">
        <v>109</v>
      </c>
      <c r="H87" s="15" t="s">
        <v>112</v>
      </c>
      <c r="I87" s="13" t="s">
        <v>237</v>
      </c>
      <c r="J87" s="13" t="s">
        <v>8</v>
      </c>
      <c r="K87" s="13" t="s">
        <v>212</v>
      </c>
      <c r="L87" s="13" t="s">
        <v>26</v>
      </c>
    </row>
    <row r="88" spans="1:12" ht="12.75">
      <c r="A88" s="13" t="s">
        <v>106</v>
      </c>
      <c r="B88" s="13">
        <v>647</v>
      </c>
      <c r="C88" s="13">
        <f t="shared" si="6"/>
        <v>142</v>
      </c>
      <c r="D88" s="18" t="s">
        <v>419</v>
      </c>
      <c r="E88" s="18">
        <v>505</v>
      </c>
      <c r="F88" s="13" t="s">
        <v>441</v>
      </c>
      <c r="G88" s="15" t="s">
        <v>110</v>
      </c>
      <c r="H88" s="15" t="s">
        <v>113</v>
      </c>
      <c r="I88" s="13" t="s">
        <v>237</v>
      </c>
      <c r="J88" s="13" t="s">
        <v>8</v>
      </c>
      <c r="K88" s="13" t="s">
        <v>212</v>
      </c>
      <c r="L88" s="13" t="s">
        <v>26</v>
      </c>
    </row>
    <row r="89" spans="1:12" ht="12.75">
      <c r="A89" s="13" t="s">
        <v>104</v>
      </c>
      <c r="B89" s="13">
        <v>613</v>
      </c>
      <c r="C89" s="13">
        <f t="shared" si="6"/>
        <v>138</v>
      </c>
      <c r="D89" s="18" t="s">
        <v>382</v>
      </c>
      <c r="E89" s="18">
        <v>475</v>
      </c>
      <c r="F89" s="13" t="s">
        <v>324</v>
      </c>
      <c r="G89" s="15" t="s">
        <v>119</v>
      </c>
      <c r="H89" s="15" t="s">
        <v>71</v>
      </c>
      <c r="I89" s="13" t="s">
        <v>237</v>
      </c>
      <c r="J89" s="13" t="s">
        <v>8</v>
      </c>
      <c r="K89" s="13" t="s">
        <v>385</v>
      </c>
      <c r="L89" s="13" t="s">
        <v>26</v>
      </c>
    </row>
    <row r="90" spans="1:12" ht="12.75">
      <c r="A90" s="13" t="s">
        <v>334</v>
      </c>
      <c r="B90" s="13">
        <v>492</v>
      </c>
      <c r="C90" s="13">
        <f t="shared" si="6"/>
        <v>137</v>
      </c>
      <c r="D90" s="18" t="s">
        <v>338</v>
      </c>
      <c r="E90" s="18">
        <v>355</v>
      </c>
      <c r="F90" s="21" t="s">
        <v>324</v>
      </c>
      <c r="G90" s="15" t="s">
        <v>336</v>
      </c>
      <c r="H90" s="15" t="s">
        <v>335</v>
      </c>
      <c r="I90" s="13" t="s">
        <v>237</v>
      </c>
      <c r="J90" s="13" t="s">
        <v>8</v>
      </c>
      <c r="K90" s="18" t="s">
        <v>417</v>
      </c>
      <c r="L90" s="13" t="s">
        <v>26</v>
      </c>
    </row>
    <row r="91" spans="1:12" ht="12.75">
      <c r="A91" s="13" t="s">
        <v>415</v>
      </c>
      <c r="B91" s="13">
        <v>516</v>
      </c>
      <c r="C91" s="13">
        <f t="shared" si="6"/>
        <v>131</v>
      </c>
      <c r="D91" s="18" t="s">
        <v>372</v>
      </c>
      <c r="E91" s="18">
        <v>385</v>
      </c>
      <c r="F91" s="13" t="s">
        <v>413</v>
      </c>
      <c r="G91" s="15" t="s">
        <v>116</v>
      </c>
      <c r="H91" s="15" t="s">
        <v>122</v>
      </c>
      <c r="I91" s="13" t="s">
        <v>237</v>
      </c>
      <c r="J91" s="13" t="s">
        <v>8</v>
      </c>
      <c r="K91" s="13" t="s">
        <v>459</v>
      </c>
      <c r="L91" s="13" t="s">
        <v>26</v>
      </c>
    </row>
    <row r="92" spans="1:12" ht="12.75">
      <c r="A92" s="13" t="s">
        <v>103</v>
      </c>
      <c r="B92" s="13">
        <v>590</v>
      </c>
      <c r="C92" s="13">
        <f t="shared" si="6"/>
        <v>120</v>
      </c>
      <c r="D92" s="18" t="s">
        <v>386</v>
      </c>
      <c r="E92" s="18">
        <v>470</v>
      </c>
      <c r="F92" s="13" t="s">
        <v>104</v>
      </c>
      <c r="G92" s="15" t="s">
        <v>120</v>
      </c>
      <c r="H92" s="15" t="s">
        <v>125</v>
      </c>
      <c r="I92" s="13" t="s">
        <v>205</v>
      </c>
      <c r="J92" s="13" t="s">
        <v>8</v>
      </c>
      <c r="K92" s="13" t="s">
        <v>460</v>
      </c>
      <c r="L92" s="13" t="s">
        <v>26</v>
      </c>
    </row>
    <row r="93" spans="1:12" ht="12.75">
      <c r="A93" s="13" t="s">
        <v>333</v>
      </c>
      <c r="B93" s="13">
        <v>675</v>
      </c>
      <c r="C93" s="13">
        <f t="shared" si="6"/>
        <v>107</v>
      </c>
      <c r="D93" s="13" t="s">
        <v>231</v>
      </c>
      <c r="E93" s="13">
        <v>568</v>
      </c>
      <c r="F93" s="21" t="s">
        <v>434</v>
      </c>
      <c r="G93" s="15" t="s">
        <v>232</v>
      </c>
      <c r="H93" s="15" t="s">
        <v>233</v>
      </c>
      <c r="I93" s="13" t="s">
        <v>237</v>
      </c>
      <c r="J93" s="13" t="s">
        <v>8</v>
      </c>
      <c r="K93" s="13" t="s">
        <v>460</v>
      </c>
      <c r="L93" s="13" t="s">
        <v>26</v>
      </c>
    </row>
    <row r="94" spans="1:12" ht="12.75">
      <c r="A94" s="13" t="s">
        <v>416</v>
      </c>
      <c r="B94" s="13">
        <v>637</v>
      </c>
      <c r="C94" s="13">
        <f t="shared" si="6"/>
        <v>105</v>
      </c>
      <c r="D94" s="13" t="s">
        <v>114</v>
      </c>
      <c r="E94" s="13">
        <v>532</v>
      </c>
      <c r="F94" s="13" t="s">
        <v>333</v>
      </c>
      <c r="G94" s="15" t="s">
        <v>117</v>
      </c>
      <c r="H94" s="15" t="s">
        <v>123</v>
      </c>
      <c r="I94" s="13" t="s">
        <v>237</v>
      </c>
      <c r="J94" s="13" t="s">
        <v>8</v>
      </c>
      <c r="K94" s="13" t="s">
        <v>460</v>
      </c>
      <c r="L94" s="13" t="s">
        <v>26</v>
      </c>
    </row>
    <row r="95" spans="1:12" ht="12.75">
      <c r="A95" s="13" t="s">
        <v>102</v>
      </c>
      <c r="B95" s="13">
        <v>516</v>
      </c>
      <c r="C95" s="13">
        <f t="shared" si="6"/>
        <v>101</v>
      </c>
      <c r="D95" s="18" t="s">
        <v>381</v>
      </c>
      <c r="E95" s="18">
        <v>415</v>
      </c>
      <c r="F95" s="13" t="s">
        <v>333</v>
      </c>
      <c r="G95" s="15" t="s">
        <v>118</v>
      </c>
      <c r="H95" s="15" t="s">
        <v>124</v>
      </c>
      <c r="I95" s="13" t="s">
        <v>237</v>
      </c>
      <c r="J95" s="13" t="s">
        <v>8</v>
      </c>
      <c r="K95" s="18" t="s">
        <v>418</v>
      </c>
      <c r="L95" s="13" t="s">
        <v>26</v>
      </c>
    </row>
    <row r="96" spans="1:10" ht="13.5" thickBot="1">
      <c r="A96" s="1"/>
      <c r="B96" s="2">
        <f>COUNT(B85:B95)</f>
        <v>11</v>
      </c>
      <c r="C96" s="1"/>
      <c r="I96" s="3"/>
      <c r="J96" s="1"/>
    </row>
    <row r="97" spans="1:12" ht="12.75">
      <c r="A97" s="19" t="s">
        <v>1</v>
      </c>
      <c r="B97" s="16" t="s">
        <v>2</v>
      </c>
      <c r="C97" s="16" t="s">
        <v>4</v>
      </c>
      <c r="D97" s="16" t="s">
        <v>0</v>
      </c>
      <c r="E97" s="16" t="s">
        <v>3</v>
      </c>
      <c r="F97" s="20" t="s">
        <v>448</v>
      </c>
      <c r="G97" s="16" t="s">
        <v>5</v>
      </c>
      <c r="H97" s="16" t="s">
        <v>6</v>
      </c>
      <c r="I97" s="16" t="s">
        <v>398</v>
      </c>
      <c r="J97" s="16" t="s">
        <v>7</v>
      </c>
      <c r="K97" s="16" t="s">
        <v>446</v>
      </c>
      <c r="L97" s="17" t="s">
        <v>447</v>
      </c>
    </row>
    <row r="98" spans="1:12" ht="12.75">
      <c r="A98" s="11" t="s">
        <v>19</v>
      </c>
      <c r="B98" s="11"/>
      <c r="C98" s="11"/>
      <c r="D98" s="11"/>
      <c r="E98" s="11"/>
      <c r="F98" s="11"/>
      <c r="G98" s="11"/>
      <c r="H98" s="11"/>
      <c r="I98" s="11"/>
      <c r="J98" s="11"/>
      <c r="K98" s="13"/>
      <c r="L98" s="13"/>
    </row>
    <row r="99" spans="1:12" ht="12.75">
      <c r="A99" s="13" t="s">
        <v>68</v>
      </c>
      <c r="B99" s="13">
        <v>977</v>
      </c>
      <c r="C99" s="13">
        <f>B99-E99</f>
        <v>247</v>
      </c>
      <c r="D99" s="13" t="s">
        <v>400</v>
      </c>
      <c r="E99" s="13">
        <v>730</v>
      </c>
      <c r="F99" s="13" t="s">
        <v>432</v>
      </c>
      <c r="G99" s="15" t="s">
        <v>70</v>
      </c>
      <c r="H99" s="15" t="s">
        <v>71</v>
      </c>
      <c r="I99" s="13" t="s">
        <v>237</v>
      </c>
      <c r="J99" s="13" t="s">
        <v>8</v>
      </c>
      <c r="K99" s="18" t="s">
        <v>74</v>
      </c>
      <c r="L99" s="13" t="s">
        <v>18</v>
      </c>
    </row>
    <row r="100" spans="1:12" ht="12.75">
      <c r="A100" s="13" t="s">
        <v>69</v>
      </c>
      <c r="B100" s="13">
        <v>891</v>
      </c>
      <c r="C100" s="13">
        <f>B100-E100</f>
        <v>201</v>
      </c>
      <c r="D100" s="13" t="s">
        <v>401</v>
      </c>
      <c r="E100" s="13">
        <v>690</v>
      </c>
      <c r="F100" s="13" t="s">
        <v>68</v>
      </c>
      <c r="G100" s="15" t="s">
        <v>72</v>
      </c>
      <c r="H100" s="15" t="s">
        <v>73</v>
      </c>
      <c r="I100" s="13" t="s">
        <v>237</v>
      </c>
      <c r="J100" s="13" t="s">
        <v>8</v>
      </c>
      <c r="K100" s="18" t="s">
        <v>226</v>
      </c>
      <c r="L100" s="13" t="s">
        <v>18</v>
      </c>
    </row>
    <row r="101" spans="1:12" ht="12.75">
      <c r="A101" s="13" t="s">
        <v>402</v>
      </c>
      <c r="B101" s="13">
        <v>898</v>
      </c>
      <c r="C101" s="13">
        <f>B101-E101</f>
        <v>148</v>
      </c>
      <c r="D101" s="18" t="s">
        <v>420</v>
      </c>
      <c r="E101" s="18">
        <v>750</v>
      </c>
      <c r="F101" s="13" t="s">
        <v>432</v>
      </c>
      <c r="G101" s="15" t="s">
        <v>64</v>
      </c>
      <c r="H101" s="15" t="s">
        <v>66</v>
      </c>
      <c r="I101" s="13" t="s">
        <v>399</v>
      </c>
      <c r="J101" s="13" t="s">
        <v>8</v>
      </c>
      <c r="K101" s="18" t="s">
        <v>67</v>
      </c>
      <c r="L101" s="13" t="s">
        <v>17</v>
      </c>
    </row>
    <row r="102" spans="1:12" ht="12.75">
      <c r="A102" s="13" t="s">
        <v>62</v>
      </c>
      <c r="B102" s="13">
        <v>869</v>
      </c>
      <c r="C102" s="13">
        <f>B102-E102</f>
        <v>114</v>
      </c>
      <c r="D102" s="18" t="s">
        <v>373</v>
      </c>
      <c r="E102" s="18">
        <v>755</v>
      </c>
      <c r="F102" s="13" t="s">
        <v>402</v>
      </c>
      <c r="G102" s="15" t="s">
        <v>63</v>
      </c>
      <c r="H102" s="15" t="s">
        <v>65</v>
      </c>
      <c r="I102" s="13" t="s">
        <v>399</v>
      </c>
      <c r="J102" s="13" t="s">
        <v>8</v>
      </c>
      <c r="K102" s="18" t="s">
        <v>67</v>
      </c>
      <c r="L102" s="13" t="s">
        <v>17</v>
      </c>
    </row>
    <row r="103" spans="1:10" ht="13.5" thickBot="1">
      <c r="A103" s="1"/>
      <c r="B103" s="2">
        <f>COUNT(B99:B102)</f>
        <v>4</v>
      </c>
      <c r="C103" s="1"/>
      <c r="J103" s="1"/>
    </row>
    <row r="104" spans="1:12" ht="12.75">
      <c r="A104" s="19" t="s">
        <v>1</v>
      </c>
      <c r="B104" s="16" t="s">
        <v>2</v>
      </c>
      <c r="C104" s="16" t="s">
        <v>4</v>
      </c>
      <c r="D104" s="16" t="s">
        <v>0</v>
      </c>
      <c r="E104" s="16" t="s">
        <v>3</v>
      </c>
      <c r="F104" s="20" t="s">
        <v>448</v>
      </c>
      <c r="G104" s="16" t="s">
        <v>5</v>
      </c>
      <c r="H104" s="16" t="s">
        <v>6</v>
      </c>
      <c r="I104" s="16" t="s">
        <v>398</v>
      </c>
      <c r="J104" s="16" t="s">
        <v>7</v>
      </c>
      <c r="K104" s="16" t="s">
        <v>446</v>
      </c>
      <c r="L104" s="17" t="s">
        <v>447</v>
      </c>
    </row>
    <row r="105" spans="1:12" ht="12.75">
      <c r="A105" s="11" t="s">
        <v>20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3"/>
      <c r="L105" s="13"/>
    </row>
    <row r="106" spans="1:12" ht="12.75">
      <c r="A106" s="13" t="s">
        <v>435</v>
      </c>
      <c r="B106" s="13">
        <v>1425</v>
      </c>
      <c r="C106" s="13">
        <f aca="true" t="shared" si="7" ref="C106:C113">B106-E106</f>
        <v>657</v>
      </c>
      <c r="D106" s="13" t="s">
        <v>406</v>
      </c>
      <c r="E106" s="13">
        <v>768</v>
      </c>
      <c r="F106" s="13" t="s">
        <v>439</v>
      </c>
      <c r="G106" s="15" t="s">
        <v>82</v>
      </c>
      <c r="H106" s="15" t="s">
        <v>86</v>
      </c>
      <c r="I106" s="13" t="s">
        <v>237</v>
      </c>
      <c r="J106" s="13" t="s">
        <v>45</v>
      </c>
      <c r="K106" s="18" t="s">
        <v>81</v>
      </c>
      <c r="L106" s="13" t="s">
        <v>140</v>
      </c>
    </row>
    <row r="107" spans="1:12" ht="12.75">
      <c r="A107" s="13" t="s">
        <v>75</v>
      </c>
      <c r="B107" s="13">
        <v>1205</v>
      </c>
      <c r="C107" s="13">
        <f t="shared" si="7"/>
        <v>156</v>
      </c>
      <c r="D107" s="13" t="s">
        <v>79</v>
      </c>
      <c r="E107" s="13">
        <v>1049</v>
      </c>
      <c r="F107" s="13" t="s">
        <v>431</v>
      </c>
      <c r="G107" s="15" t="s">
        <v>70</v>
      </c>
      <c r="H107" s="15" t="s">
        <v>87</v>
      </c>
      <c r="I107" s="13" t="s">
        <v>237</v>
      </c>
      <c r="J107" s="13" t="s">
        <v>8</v>
      </c>
      <c r="K107" s="18" t="s">
        <v>81</v>
      </c>
      <c r="L107" s="13" t="s">
        <v>140</v>
      </c>
    </row>
    <row r="108" spans="1:12" ht="12.75">
      <c r="A108" s="13" t="s">
        <v>76</v>
      </c>
      <c r="B108" s="13">
        <v>990</v>
      </c>
      <c r="C108" s="13">
        <f t="shared" si="7"/>
        <v>140</v>
      </c>
      <c r="D108" s="18" t="s">
        <v>407</v>
      </c>
      <c r="E108" s="18">
        <v>850</v>
      </c>
      <c r="F108" s="13" t="s">
        <v>431</v>
      </c>
      <c r="G108" s="15" t="s">
        <v>83</v>
      </c>
      <c r="H108" s="15" t="s">
        <v>88</v>
      </c>
      <c r="I108" s="13" t="s">
        <v>237</v>
      </c>
      <c r="J108" s="13" t="s">
        <v>8</v>
      </c>
      <c r="K108" s="18" t="s">
        <v>81</v>
      </c>
      <c r="L108" s="13" t="s">
        <v>140</v>
      </c>
    </row>
    <row r="109" spans="1:12" ht="12.75">
      <c r="A109" s="13" t="s">
        <v>403</v>
      </c>
      <c r="B109" s="13">
        <v>532</v>
      </c>
      <c r="C109" s="13">
        <f t="shared" si="7"/>
        <v>137</v>
      </c>
      <c r="D109" s="18" t="s">
        <v>374</v>
      </c>
      <c r="E109" s="18">
        <v>395</v>
      </c>
      <c r="F109" s="13" t="s">
        <v>75</v>
      </c>
      <c r="G109" s="15" t="s">
        <v>405</v>
      </c>
      <c r="H109" s="15" t="s">
        <v>404</v>
      </c>
      <c r="I109" s="13" t="s">
        <v>237</v>
      </c>
      <c r="J109" s="13" t="s">
        <v>8</v>
      </c>
      <c r="K109" s="13" t="s">
        <v>80</v>
      </c>
      <c r="L109" s="13" t="s">
        <v>140</v>
      </c>
    </row>
    <row r="110" spans="1:12" ht="12.75">
      <c r="A110" s="13" t="s">
        <v>77</v>
      </c>
      <c r="B110" s="13">
        <v>965</v>
      </c>
      <c r="C110" s="13">
        <f t="shared" si="7"/>
        <v>130</v>
      </c>
      <c r="D110" s="18" t="s">
        <v>371</v>
      </c>
      <c r="E110" s="18">
        <v>835</v>
      </c>
      <c r="F110" s="13" t="s">
        <v>75</v>
      </c>
      <c r="G110" s="15" t="s">
        <v>84</v>
      </c>
      <c r="H110" s="15" t="s">
        <v>89</v>
      </c>
      <c r="I110" s="13" t="s">
        <v>237</v>
      </c>
      <c r="J110" s="13" t="s">
        <v>8</v>
      </c>
      <c r="K110" s="13" t="s">
        <v>80</v>
      </c>
      <c r="L110" s="13" t="s">
        <v>140</v>
      </c>
    </row>
    <row r="111" spans="1:12" ht="12.75">
      <c r="A111" s="13" t="s">
        <v>238</v>
      </c>
      <c r="B111" s="13">
        <v>952</v>
      </c>
      <c r="C111" s="13">
        <f t="shared" si="7"/>
        <v>117</v>
      </c>
      <c r="D111" s="18" t="s">
        <v>239</v>
      </c>
      <c r="E111" s="13">
        <v>835</v>
      </c>
      <c r="F111" s="13" t="s">
        <v>431</v>
      </c>
      <c r="G111" s="15" t="s">
        <v>240</v>
      </c>
      <c r="H111" s="15" t="s">
        <v>241</v>
      </c>
      <c r="I111" s="13" t="s">
        <v>250</v>
      </c>
      <c r="J111" s="13" t="s">
        <v>8</v>
      </c>
      <c r="K111" s="18" t="s">
        <v>81</v>
      </c>
      <c r="L111" s="13" t="s">
        <v>140</v>
      </c>
    </row>
    <row r="112" spans="1:12" ht="12.75">
      <c r="A112" s="13" t="s">
        <v>234</v>
      </c>
      <c r="B112" s="13">
        <v>1337</v>
      </c>
      <c r="C112" s="13">
        <f t="shared" si="7"/>
        <v>112</v>
      </c>
      <c r="D112" s="18" t="s">
        <v>375</v>
      </c>
      <c r="E112" s="18">
        <v>1225</v>
      </c>
      <c r="F112" s="13" t="s">
        <v>431</v>
      </c>
      <c r="G112" s="15" t="s">
        <v>235</v>
      </c>
      <c r="H112" s="15" t="s">
        <v>236</v>
      </c>
      <c r="I112" s="13" t="s">
        <v>250</v>
      </c>
      <c r="J112" s="13" t="s">
        <v>45</v>
      </c>
      <c r="K112" s="18" t="s">
        <v>81</v>
      </c>
      <c r="L112" s="13" t="s">
        <v>140</v>
      </c>
    </row>
    <row r="113" spans="1:12" ht="12.75">
      <c r="A113" s="13" t="s">
        <v>78</v>
      </c>
      <c r="B113" s="13">
        <v>565</v>
      </c>
      <c r="C113" s="13">
        <f t="shared" si="7"/>
        <v>110</v>
      </c>
      <c r="D113" s="18" t="s">
        <v>370</v>
      </c>
      <c r="E113" s="18">
        <v>455</v>
      </c>
      <c r="F113" s="13" t="s">
        <v>75</v>
      </c>
      <c r="G113" s="15" t="s">
        <v>85</v>
      </c>
      <c r="H113" s="15" t="s">
        <v>90</v>
      </c>
      <c r="I113" s="13" t="s">
        <v>237</v>
      </c>
      <c r="J113" s="13" t="s">
        <v>8</v>
      </c>
      <c r="K113" s="13" t="s">
        <v>408</v>
      </c>
      <c r="L113" s="13" t="s">
        <v>140</v>
      </c>
    </row>
    <row r="114" spans="1:10" ht="13.5" thickBot="1">
      <c r="A114" s="1"/>
      <c r="B114" s="1">
        <f>COUNT(B106:B113)</f>
        <v>8</v>
      </c>
      <c r="C114" s="1"/>
      <c r="J114" s="1"/>
    </row>
    <row r="115" spans="1:12" ht="12.75">
      <c r="A115" s="19" t="s">
        <v>1</v>
      </c>
      <c r="B115" s="16" t="s">
        <v>2</v>
      </c>
      <c r="C115" s="16" t="s">
        <v>4</v>
      </c>
      <c r="D115" s="16" t="s">
        <v>0</v>
      </c>
      <c r="E115" s="16" t="s">
        <v>3</v>
      </c>
      <c r="F115" s="20" t="s">
        <v>448</v>
      </c>
      <c r="G115" s="16" t="s">
        <v>5</v>
      </c>
      <c r="H115" s="16" t="s">
        <v>6</v>
      </c>
      <c r="I115" s="16" t="s">
        <v>398</v>
      </c>
      <c r="J115" s="16" t="s">
        <v>7</v>
      </c>
      <c r="K115" s="16" t="s">
        <v>446</v>
      </c>
      <c r="L115" s="17" t="s">
        <v>447</v>
      </c>
    </row>
    <row r="116" spans="1:12" ht="12.75">
      <c r="A116" s="11" t="s">
        <v>21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3"/>
      <c r="L116" s="13"/>
    </row>
    <row r="117" spans="1:12" ht="12.75">
      <c r="A117" s="13" t="s">
        <v>91</v>
      </c>
      <c r="B117" s="13">
        <v>1083</v>
      </c>
      <c r="C117" s="13">
        <f>B117-E117</f>
        <v>122</v>
      </c>
      <c r="D117" s="18" t="s">
        <v>409</v>
      </c>
      <c r="E117" s="13">
        <v>961</v>
      </c>
      <c r="F117" s="13" t="s">
        <v>433</v>
      </c>
      <c r="G117" s="15" t="s">
        <v>84</v>
      </c>
      <c r="H117" s="15" t="s">
        <v>94</v>
      </c>
      <c r="I117" s="13" t="s">
        <v>237</v>
      </c>
      <c r="J117" s="13" t="s">
        <v>8</v>
      </c>
      <c r="K117" s="18" t="s">
        <v>242</v>
      </c>
      <c r="L117" s="13" t="s">
        <v>24</v>
      </c>
    </row>
    <row r="118" spans="1:10" ht="13.5" thickBot="1">
      <c r="A118" s="1"/>
      <c r="B118" s="2">
        <f>COUNT(B117:B117)</f>
        <v>1</v>
      </c>
      <c r="C118" s="1"/>
      <c r="J118" s="1"/>
    </row>
    <row r="119" spans="1:12" ht="12.75">
      <c r="A119" s="19" t="s">
        <v>1</v>
      </c>
      <c r="B119" s="16" t="s">
        <v>2</v>
      </c>
      <c r="C119" s="16" t="s">
        <v>4</v>
      </c>
      <c r="D119" s="16" t="s">
        <v>0</v>
      </c>
      <c r="E119" s="16" t="s">
        <v>3</v>
      </c>
      <c r="F119" s="20" t="s">
        <v>448</v>
      </c>
      <c r="G119" s="16" t="s">
        <v>5</v>
      </c>
      <c r="H119" s="16" t="s">
        <v>6</v>
      </c>
      <c r="I119" s="16" t="s">
        <v>398</v>
      </c>
      <c r="J119" s="16" t="s">
        <v>7</v>
      </c>
      <c r="K119" s="16" t="s">
        <v>446</v>
      </c>
      <c r="L119" s="17" t="s">
        <v>447</v>
      </c>
    </row>
    <row r="120" spans="1:12" ht="12.75">
      <c r="A120" s="11" t="s">
        <v>22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3"/>
      <c r="L120" s="13"/>
    </row>
    <row r="121" spans="1:12" ht="12.75">
      <c r="A121" s="13" t="s">
        <v>97</v>
      </c>
      <c r="B121" s="13">
        <v>872</v>
      </c>
      <c r="C121" s="13">
        <f aca="true" t="shared" si="8" ref="C121:C126">B121-E121</f>
        <v>289</v>
      </c>
      <c r="D121" s="13" t="s">
        <v>378</v>
      </c>
      <c r="E121" s="13">
        <v>583</v>
      </c>
      <c r="F121" s="13" t="s">
        <v>433</v>
      </c>
      <c r="G121" s="15" t="s">
        <v>130</v>
      </c>
      <c r="H121" s="15" t="s">
        <v>86</v>
      </c>
      <c r="I121" s="13" t="s">
        <v>237</v>
      </c>
      <c r="J121" s="13" t="s">
        <v>8</v>
      </c>
      <c r="K121" s="18" t="s">
        <v>101</v>
      </c>
      <c r="L121" s="13" t="s">
        <v>25</v>
      </c>
    </row>
    <row r="122" spans="1:12" ht="12.75">
      <c r="A122" s="13" t="s">
        <v>96</v>
      </c>
      <c r="B122" s="13">
        <v>900</v>
      </c>
      <c r="C122" s="13">
        <f t="shared" si="8"/>
        <v>235</v>
      </c>
      <c r="D122" s="13" t="s">
        <v>377</v>
      </c>
      <c r="E122" s="13">
        <v>665</v>
      </c>
      <c r="F122" s="13" t="s">
        <v>433</v>
      </c>
      <c r="G122" s="15" t="s">
        <v>129</v>
      </c>
      <c r="H122" s="15" t="s">
        <v>126</v>
      </c>
      <c r="I122" s="13" t="s">
        <v>237</v>
      </c>
      <c r="J122" s="13" t="s">
        <v>45</v>
      </c>
      <c r="K122" s="18" t="s">
        <v>414</v>
      </c>
      <c r="L122" s="13" t="s">
        <v>25</v>
      </c>
    </row>
    <row r="123" spans="1:12" ht="12.75">
      <c r="A123" s="13" t="s">
        <v>411</v>
      </c>
      <c r="B123" s="13">
        <v>860</v>
      </c>
      <c r="C123" s="13">
        <f t="shared" si="8"/>
        <v>176</v>
      </c>
      <c r="D123" s="13" t="s">
        <v>376</v>
      </c>
      <c r="E123" s="13">
        <v>684</v>
      </c>
      <c r="F123" s="13" t="s">
        <v>433</v>
      </c>
      <c r="G123" s="15" t="s">
        <v>387</v>
      </c>
      <c r="H123" s="15" t="s">
        <v>388</v>
      </c>
      <c r="I123" s="13" t="s">
        <v>237</v>
      </c>
      <c r="J123" s="13" t="s">
        <v>45</v>
      </c>
      <c r="K123" s="18" t="s">
        <v>243</v>
      </c>
      <c r="L123" s="13" t="s">
        <v>25</v>
      </c>
    </row>
    <row r="124" spans="1:12" ht="12.75">
      <c r="A124" s="13" t="s">
        <v>99</v>
      </c>
      <c r="B124" s="13">
        <v>551</v>
      </c>
      <c r="C124" s="13">
        <f t="shared" si="8"/>
        <v>126</v>
      </c>
      <c r="D124" s="18" t="s">
        <v>380</v>
      </c>
      <c r="E124" s="18">
        <v>425</v>
      </c>
      <c r="F124" s="13" t="s">
        <v>97</v>
      </c>
      <c r="G124" s="15" t="s">
        <v>131</v>
      </c>
      <c r="H124" s="15" t="s">
        <v>128</v>
      </c>
      <c r="I124" s="13" t="s">
        <v>237</v>
      </c>
      <c r="J124" s="13" t="s">
        <v>8</v>
      </c>
      <c r="K124" s="13" t="s">
        <v>100</v>
      </c>
      <c r="L124" s="13" t="s">
        <v>25</v>
      </c>
    </row>
    <row r="125" spans="1:12" ht="12.75">
      <c r="A125" s="13" t="s">
        <v>92</v>
      </c>
      <c r="B125" s="13">
        <v>989</v>
      </c>
      <c r="C125" s="13">
        <f t="shared" si="8"/>
        <v>124</v>
      </c>
      <c r="D125" s="13" t="s">
        <v>410</v>
      </c>
      <c r="E125" s="13">
        <v>865</v>
      </c>
      <c r="F125" s="13" t="s">
        <v>433</v>
      </c>
      <c r="G125" s="15" t="s">
        <v>93</v>
      </c>
      <c r="H125" s="15" t="s">
        <v>95</v>
      </c>
      <c r="I125" s="13" t="s">
        <v>237</v>
      </c>
      <c r="J125" s="13" t="s">
        <v>45</v>
      </c>
      <c r="K125" s="18" t="s">
        <v>242</v>
      </c>
      <c r="L125" s="13" t="s">
        <v>24</v>
      </c>
    </row>
    <row r="126" spans="1:12" ht="12.75">
      <c r="A126" s="13" t="s">
        <v>98</v>
      </c>
      <c r="B126" s="13">
        <v>719</v>
      </c>
      <c r="C126" s="13">
        <f t="shared" si="8"/>
        <v>114</v>
      </c>
      <c r="D126" s="13" t="s">
        <v>379</v>
      </c>
      <c r="E126" s="13">
        <v>605</v>
      </c>
      <c r="F126" s="13" t="s">
        <v>97</v>
      </c>
      <c r="G126" s="15" t="s">
        <v>130</v>
      </c>
      <c r="H126" s="15" t="s">
        <v>127</v>
      </c>
      <c r="I126" s="13" t="s">
        <v>237</v>
      </c>
      <c r="J126" s="13" t="s">
        <v>8</v>
      </c>
      <c r="K126" s="18" t="s">
        <v>101</v>
      </c>
      <c r="L126" s="13" t="s">
        <v>25</v>
      </c>
    </row>
    <row r="127" spans="1:10" ht="13.5" thickBot="1">
      <c r="A127" s="1"/>
      <c r="B127" s="2">
        <f>COUNT(B121:B126)</f>
        <v>6</v>
      </c>
      <c r="C127" s="1"/>
      <c r="J127" s="1"/>
    </row>
    <row r="128" spans="1:12" ht="12.75">
      <c r="A128" s="19" t="s">
        <v>1</v>
      </c>
      <c r="B128" s="16" t="s">
        <v>2</v>
      </c>
      <c r="C128" s="16" t="s">
        <v>4</v>
      </c>
      <c r="D128" s="16" t="s">
        <v>0</v>
      </c>
      <c r="E128" s="16" t="s">
        <v>3</v>
      </c>
      <c r="F128" s="20" t="s">
        <v>448</v>
      </c>
      <c r="G128" s="16" t="s">
        <v>5</v>
      </c>
      <c r="H128" s="16" t="s">
        <v>6</v>
      </c>
      <c r="I128" s="16" t="s">
        <v>398</v>
      </c>
      <c r="J128" s="16" t="s">
        <v>7</v>
      </c>
      <c r="K128" s="16" t="s">
        <v>446</v>
      </c>
      <c r="L128" s="17" t="s">
        <v>447</v>
      </c>
    </row>
    <row r="129" spans="1:12" ht="12.75">
      <c r="A129" s="11" t="s">
        <v>297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3"/>
      <c r="L129" s="13"/>
    </row>
    <row r="130" spans="1:12" ht="12.75">
      <c r="A130" s="13" t="s">
        <v>298</v>
      </c>
      <c r="B130" s="13">
        <v>878</v>
      </c>
      <c r="C130" s="13">
        <f>B130-E130</f>
        <v>163</v>
      </c>
      <c r="D130" s="18" t="s">
        <v>389</v>
      </c>
      <c r="E130" s="13">
        <v>715</v>
      </c>
      <c r="F130" s="13" t="s">
        <v>440</v>
      </c>
      <c r="G130" s="15" t="s">
        <v>305</v>
      </c>
      <c r="H130" s="15" t="s">
        <v>304</v>
      </c>
      <c r="I130" s="13" t="s">
        <v>250</v>
      </c>
      <c r="J130" s="13" t="s">
        <v>45</v>
      </c>
      <c r="K130" s="18" t="s">
        <v>306</v>
      </c>
      <c r="L130" s="13" t="s">
        <v>299</v>
      </c>
    </row>
    <row r="131" spans="1:10" ht="13.5" thickBot="1">
      <c r="A131" s="1"/>
      <c r="B131" s="2">
        <f>COUNT(B130:B130)</f>
        <v>1</v>
      </c>
      <c r="C131" s="1"/>
      <c r="J131" s="1"/>
    </row>
    <row r="132" spans="1:12" ht="12.75">
      <c r="A132" s="19" t="s">
        <v>1</v>
      </c>
      <c r="B132" s="16" t="s">
        <v>2</v>
      </c>
      <c r="C132" s="16" t="s">
        <v>4</v>
      </c>
      <c r="D132" s="16" t="s">
        <v>0</v>
      </c>
      <c r="E132" s="16" t="s">
        <v>3</v>
      </c>
      <c r="F132" s="20" t="s">
        <v>448</v>
      </c>
      <c r="G132" s="16" t="s">
        <v>5</v>
      </c>
      <c r="H132" s="16" t="s">
        <v>6</v>
      </c>
      <c r="I132" s="16" t="s">
        <v>398</v>
      </c>
      <c r="J132" s="16" t="s">
        <v>7</v>
      </c>
      <c r="K132" s="16" t="s">
        <v>446</v>
      </c>
      <c r="L132" s="17" t="s">
        <v>447</v>
      </c>
    </row>
    <row r="133" spans="1:12" ht="12.75">
      <c r="A133" s="11" t="s">
        <v>339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3"/>
      <c r="L133" s="13"/>
    </row>
    <row r="134" spans="1:12" ht="12.75">
      <c r="A134" s="13" t="s">
        <v>301</v>
      </c>
      <c r="B134" s="13">
        <v>718</v>
      </c>
      <c r="C134" s="13">
        <f>B134-E134</f>
        <v>468</v>
      </c>
      <c r="D134" s="18" t="s">
        <v>303</v>
      </c>
      <c r="E134" s="18">
        <v>250</v>
      </c>
      <c r="F134" s="13" t="s">
        <v>215</v>
      </c>
      <c r="G134" s="22" t="s">
        <v>396</v>
      </c>
      <c r="H134" s="22" t="s">
        <v>397</v>
      </c>
      <c r="I134" s="13" t="s">
        <v>296</v>
      </c>
      <c r="J134" s="13" t="s">
        <v>8</v>
      </c>
      <c r="K134" s="13" t="s">
        <v>295</v>
      </c>
      <c r="L134" s="13" t="s">
        <v>342</v>
      </c>
    </row>
    <row r="135" spans="1:12" ht="12.75">
      <c r="A135" s="13" t="s">
        <v>300</v>
      </c>
      <c r="B135" s="13">
        <v>573</v>
      </c>
      <c r="C135" s="13">
        <f>B135-E135</f>
        <v>189</v>
      </c>
      <c r="D135" s="13" t="s">
        <v>302</v>
      </c>
      <c r="E135" s="13">
        <v>384</v>
      </c>
      <c r="F135" s="13" t="s">
        <v>301</v>
      </c>
      <c r="G135" s="22" t="s">
        <v>395</v>
      </c>
      <c r="H135" s="22" t="s">
        <v>397</v>
      </c>
      <c r="I135" s="13" t="s">
        <v>296</v>
      </c>
      <c r="J135" s="13" t="s">
        <v>8</v>
      </c>
      <c r="K135" s="13" t="s">
        <v>295</v>
      </c>
      <c r="L135" s="13" t="s">
        <v>342</v>
      </c>
    </row>
    <row r="136" spans="1:12" ht="12.75">
      <c r="A136" s="13" t="s">
        <v>451</v>
      </c>
      <c r="B136" s="13">
        <v>393</v>
      </c>
      <c r="C136" s="13">
        <f>B136-E136</f>
        <v>138</v>
      </c>
      <c r="D136" s="18" t="s">
        <v>390</v>
      </c>
      <c r="E136" s="18">
        <v>255</v>
      </c>
      <c r="F136" s="13" t="s">
        <v>324</v>
      </c>
      <c r="G136" s="22" t="s">
        <v>392</v>
      </c>
      <c r="H136" s="22" t="s">
        <v>394</v>
      </c>
      <c r="I136" s="13" t="s">
        <v>337</v>
      </c>
      <c r="J136" s="13" t="s">
        <v>8</v>
      </c>
      <c r="K136" s="13" t="s">
        <v>344</v>
      </c>
      <c r="L136" s="13" t="s">
        <v>342</v>
      </c>
    </row>
    <row r="137" spans="1:12" ht="12.75">
      <c r="A137" s="13" t="s">
        <v>340</v>
      </c>
      <c r="B137" s="13">
        <v>418</v>
      </c>
      <c r="C137" s="13">
        <f>B137-E137</f>
        <v>109</v>
      </c>
      <c r="D137" s="18" t="s">
        <v>341</v>
      </c>
      <c r="E137" s="13">
        <v>309</v>
      </c>
      <c r="F137" s="13" t="s">
        <v>324</v>
      </c>
      <c r="G137" s="22" t="s">
        <v>391</v>
      </c>
      <c r="H137" s="22" t="s">
        <v>393</v>
      </c>
      <c r="I137" s="13" t="s">
        <v>337</v>
      </c>
      <c r="J137" s="13" t="s">
        <v>8</v>
      </c>
      <c r="K137" s="13" t="s">
        <v>343</v>
      </c>
      <c r="L137" s="13" t="s">
        <v>342</v>
      </c>
    </row>
    <row r="138" ht="12.75">
      <c r="B138" s="2">
        <f>COUNT(B134:B137)</f>
        <v>4</v>
      </c>
    </row>
  </sheetData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inmpm0037</cp:lastModifiedBy>
  <cp:lastPrinted>2006-05-12T09:49:54Z</cp:lastPrinted>
  <dcterms:created xsi:type="dcterms:W3CDTF">2005-12-10T22:13:39Z</dcterms:created>
  <dcterms:modified xsi:type="dcterms:W3CDTF">2006-05-24T07:17:19Z</dcterms:modified>
  <cp:category/>
  <cp:version/>
  <cp:contentType/>
  <cp:contentStatus/>
</cp:coreProperties>
</file>