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<sst xmlns="http://schemas.openxmlformats.org/spreadsheetml/2006/main" count="1557" uniqueCount="769">
  <si>
    <t>BERCHTESGADENER HOCHTHRON</t>
  </si>
  <si>
    <t>SMB1</t>
  </si>
  <si>
    <t>L</t>
  </si>
  <si>
    <t>D</t>
  </si>
  <si>
    <t>UNTERSBERG</t>
  </si>
  <si>
    <t>HOCHKÖNIG</t>
  </si>
  <si>
    <t>BERCHT. HOCHTHRON</t>
  </si>
  <si>
    <t>KREUZSPITZE</t>
  </si>
  <si>
    <t>NORTH AMMERGAU ALPS</t>
  </si>
  <si>
    <t>DANIEL</t>
  </si>
  <si>
    <t>MONT BLANC</t>
  </si>
  <si>
    <t>KROTTENKOPF</t>
  </si>
  <si>
    <t>ESTERGEBIRGE</t>
  </si>
  <si>
    <t>ZUGSPITZE</t>
  </si>
  <si>
    <t>GEIGELSTEIN</t>
  </si>
  <si>
    <t>H</t>
  </si>
  <si>
    <t>ELLMAUER HALT</t>
  </si>
  <si>
    <t>CHIEMGAUER PRE-ALPS</t>
  </si>
  <si>
    <t>near Zwing (722)</t>
  </si>
  <si>
    <t>SONNTAGSHORN</t>
  </si>
  <si>
    <t>GROSSE TRAITEN</t>
  </si>
  <si>
    <t>Ursprung-Pass (845)</t>
  </si>
  <si>
    <t>GUFFERTSPITZE</t>
  </si>
  <si>
    <t>HOCHISS</t>
  </si>
  <si>
    <t>HOCHPLATTE</t>
  </si>
  <si>
    <t>SMB2</t>
  </si>
  <si>
    <t>NW AMMERGAU ALPS</t>
  </si>
  <si>
    <t>NW of Neualpwinkel (1115)</t>
  </si>
  <si>
    <t>HOCHGERN</t>
  </si>
  <si>
    <t>SW Seehaus (781)</t>
  </si>
  <si>
    <t>WATZMANN</t>
  </si>
  <si>
    <t>SMC1</t>
  </si>
  <si>
    <t>WATZMANN RANGE</t>
  </si>
  <si>
    <t>Trischübelpass (1760 SRTM)</t>
  </si>
  <si>
    <t>BENEDIKTENWAND</t>
  </si>
  <si>
    <t>BENEDIKTENWAND RANGE, PRE-ALPS</t>
  </si>
  <si>
    <t>NE of Urfeld (856 SRTM)</t>
  </si>
  <si>
    <t>HEIMGARTEN</t>
  </si>
  <si>
    <t>WALCHENSEE MOUNTAINS, PRE-ALPS</t>
  </si>
  <si>
    <t>Beim Taferl (902, 915 SRTM)</t>
  </si>
  <si>
    <t>KARKOPF</t>
  </si>
  <si>
    <t>LATTENGEBIRGE, PRE-ALPS</t>
  </si>
  <si>
    <t>NW Taubensee (896 SRTM)</t>
  </si>
  <si>
    <t>STADELHORN</t>
  </si>
  <si>
    <t>SOIERNSPITZE</t>
  </si>
  <si>
    <t>NORTHWEST KARWENDEL</t>
  </si>
  <si>
    <t>West of Fereinalm (1424 SRTM)</t>
  </si>
  <si>
    <t>BIRKKARSPITZE</t>
  </si>
  <si>
    <t>LABERBERG</t>
  </si>
  <si>
    <t>LABERBERG RANGE, PRE-ALPS</t>
  </si>
  <si>
    <t>SE Ettal (871)</t>
  </si>
  <si>
    <t>GURNWANDKOPF</t>
  </si>
  <si>
    <t>GURNWANDKOPF RANGE, PRE-ALPS</t>
  </si>
  <si>
    <t xml:space="preserve">Sources of Röthelmoosb./Gr. Wappb. (880) </t>
  </si>
  <si>
    <t>KRAMERSPITZ</t>
  </si>
  <si>
    <t>NE AMMERGAUER ALPS</t>
  </si>
  <si>
    <t>BUCHSTEIN</t>
  </si>
  <si>
    <t>BUCHSTEIN RANGE, SCHLIERSEER MOUNTAINS</t>
  </si>
  <si>
    <t>Achenpass (940)</t>
  </si>
  <si>
    <t>RISSERKOGEL</t>
  </si>
  <si>
    <t>RISSERKOGEL RANGE, MANGFALL GEBIRGE</t>
  </si>
  <si>
    <t>Holzstube (1071, SRTM 1081 !!??)</t>
  </si>
  <si>
    <t>RABENSTEINHORN</t>
  </si>
  <si>
    <t>RABENSTEIN RANGE, CHIEMGAUER PRE-ALPS</t>
  </si>
  <si>
    <t>SW Obernesselgraben (619)</t>
  </si>
  <si>
    <t>ROTWAND</t>
  </si>
  <si>
    <t>ROTWAND RANGE, SCHLIERSEER MOUNTAINS</t>
  </si>
  <si>
    <t>Elendsattel (1143)</t>
  </si>
  <si>
    <t>HINT. SONNWENDJOCH</t>
  </si>
  <si>
    <t>WENDELSTEIN</t>
  </si>
  <si>
    <t>Sudelfeld (1104 SRTM)</t>
  </si>
  <si>
    <t>HOCHGRAT</t>
  </si>
  <si>
    <t>NAGELFLUH RANGE, ALLGÄUER PRE-ALPS</t>
  </si>
  <si>
    <t>NW of Gatterschwang (1120)</t>
  </si>
  <si>
    <t>FINSTERAARHORN</t>
  </si>
  <si>
    <t>GROSSER WIDDERSTEIN</t>
  </si>
  <si>
    <t>PARSEIERSPITZE</t>
  </si>
  <si>
    <t>HINTERER RAUSCHBERG</t>
  </si>
  <si>
    <t>RAUSCHBERG RANGE, CHIEMGAUER PRE-ALPS</t>
  </si>
  <si>
    <t>East of Kaitel-Alm (966)</t>
  </si>
  <si>
    <t>HOCHKALTER</t>
  </si>
  <si>
    <t>4</t>
  </si>
  <si>
    <t>HOCHKALTER RANGE, BERCHTESG. ALPEN</t>
  </si>
  <si>
    <t>NW Sigeretkopf (1944 SRTM)</t>
  </si>
  <si>
    <t>GRÜNTEN</t>
  </si>
  <si>
    <t>GRÜNTEN RANGE, ALLGÄUER PRE-ALPS</t>
  </si>
  <si>
    <t>SW Fallenberghütte (1082)</t>
  </si>
  <si>
    <t>GROSSER KROTTENKOPF</t>
  </si>
  <si>
    <t>WILDBARREN</t>
  </si>
  <si>
    <t>WILDBARREN RANGE, PRE-ALPS</t>
  </si>
  <si>
    <t>North of Tatzelwurm (796 SRTM)</t>
  </si>
  <si>
    <t>STAFFEL</t>
  </si>
  <si>
    <t>STAFFEL RANGE, PRE-ALPS</t>
  </si>
  <si>
    <t>North of Wallgau (899 SRTM)</t>
  </si>
  <si>
    <t>HIRSCHBERG</t>
  </si>
  <si>
    <t>West of Silbereck (1047 SRTM)</t>
  </si>
  <si>
    <t>HINTERES SONNWENDJOCH</t>
  </si>
  <si>
    <t>HOCHFELLN</t>
  </si>
  <si>
    <t>HOCHFELLN RANGE, CHIEMGAUER PRE-ALPS</t>
  </si>
  <si>
    <t>D/A</t>
  </si>
  <si>
    <t>WETTERSTEIN-GEBIRGE</t>
  </si>
  <si>
    <t>CHIEMGAUER ALPS</t>
  </si>
  <si>
    <t>GROSSES OCHSENHORN</t>
  </si>
  <si>
    <t>REITER ALPE</t>
  </si>
  <si>
    <t>Point (1165 SRTM)</t>
  </si>
  <si>
    <t>GROSSE ARNSPITZE</t>
  </si>
  <si>
    <t>ARNSPITZE RANGE (ISOLATED)</t>
  </si>
  <si>
    <t>South of Kreith (1203 SRTM)</t>
  </si>
  <si>
    <t>HOCHPLATTIG</t>
  </si>
  <si>
    <t>SPITZSTEIN</t>
  </si>
  <si>
    <t>Schweibern (745)</t>
  </si>
  <si>
    <t>HOHER GÖLL</t>
  </si>
  <si>
    <t>HOHER GÖLL RANGE, BERCHTESGADENER ALPS</t>
  </si>
  <si>
    <t>Torrener Joch (1733, SRTM 1724 !!??)</t>
  </si>
  <si>
    <t>ÖSTLICHE KARWENDELSPITZE</t>
  </si>
  <si>
    <t>EASTERN WÖRNER RANGE, KARWENDEL</t>
  </si>
  <si>
    <t>Hochalmsattel (1803) Austrian map : 2537 m</t>
  </si>
  <si>
    <t>ÖSTL. KARWENDELSPITZE</t>
  </si>
  <si>
    <t>HOCHWANNER</t>
  </si>
  <si>
    <t>HOCHWANNER RANGE, WETTERSTEIN-GEBIRGE</t>
  </si>
  <si>
    <t>Feldernjöchl (2045)</t>
  </si>
  <si>
    <t>SÄULING</t>
  </si>
  <si>
    <t>SÄULING RANGE, AMMERGAUER ALPS</t>
  </si>
  <si>
    <t>Bächwald (1352)</t>
  </si>
  <si>
    <t>HOCHKARSPITZE</t>
  </si>
  <si>
    <t>WESTERN WÖRNER RANGE, KARWENDEL</t>
  </si>
  <si>
    <t>Bäralplsattel (1820)</t>
  </si>
  <si>
    <t>DÜRRNBACHHORN</t>
  </si>
  <si>
    <t>Winkelmoosalm (1146)</t>
  </si>
  <si>
    <t>STEINPLATTE</t>
  </si>
  <si>
    <t>RANGE</t>
  </si>
  <si>
    <t>A2 UNIT</t>
  </si>
  <si>
    <t>B1 UNIT</t>
  </si>
  <si>
    <t>B2 UNIT</t>
  </si>
  <si>
    <t>C1 UNIT</t>
  </si>
  <si>
    <t>C2 UNIT</t>
  </si>
  <si>
    <t>D1 UNIT</t>
  </si>
  <si>
    <t>D2 UNIT</t>
  </si>
  <si>
    <t>PROMINENCE MASTER</t>
  </si>
  <si>
    <t>DOMINANCE MASTER</t>
  </si>
  <si>
    <t>GROSSER ARBER</t>
  </si>
  <si>
    <t>SMA2</t>
  </si>
  <si>
    <t>8 km South of Letohrad (425)</t>
  </si>
  <si>
    <t>ŠNEZKA</t>
  </si>
  <si>
    <t>FELDBERG</t>
  </si>
  <si>
    <t>SCHWARZWALD / BLACK FOREST</t>
  </si>
  <si>
    <t>BROCKEN</t>
  </si>
  <si>
    <t>HARZ MOUNTAINS</t>
  </si>
  <si>
    <t>GROSSER FELDBERG</t>
  </si>
  <si>
    <t>TAUNUS MOUNTAINS</t>
  </si>
  <si>
    <t>HINTERSTAUFEN (ZWIESEL)</t>
  </si>
  <si>
    <t>HINTERSTAUFEN</t>
  </si>
  <si>
    <t>NNW of Rotmoosalpe (1209 SRTM)</t>
  </si>
  <si>
    <t>East of Silleck (1079 SRTM)</t>
  </si>
  <si>
    <t>HOHE ACHT</t>
  </si>
  <si>
    <t>EIFEL-ARDENNES SYSTEM</t>
  </si>
  <si>
    <t>ERBESKOPF</t>
  </si>
  <si>
    <t>HUNSRÜCK RANGE</t>
  </si>
  <si>
    <t>WSW of Sorel (222)</t>
  </si>
  <si>
    <t>Bruchhof, Homburg (245)</t>
  </si>
  <si>
    <t>KAMPENWAND</t>
  </si>
  <si>
    <t>West of Hintere Dalsenalm (1079 SRTM)</t>
  </si>
  <si>
    <t>DÜRRNBACHHORN RANGE, CHIEMGAUER PRE-ALPS</t>
  </si>
  <si>
    <t>KAMPENWAND RANGE, CHIEMGAUER PRE-ALPS</t>
  </si>
  <si>
    <t>GEIGELSTEIN RANGE, CHIEMGAUER PRE-ALPS</t>
  </si>
  <si>
    <t>SORGSCHROFEN</t>
  </si>
  <si>
    <t>TRAUSNITZBERG / ÖSTERR. SCHINDER</t>
  </si>
  <si>
    <t>North of Geigerbühel (1064 SRTM)</t>
  </si>
  <si>
    <t>NE Lapberg (1236 SRTM)</t>
  </si>
  <si>
    <t>TRAUSNITZBERG</t>
  </si>
  <si>
    <t>BALLON DE GUEBWILLER</t>
  </si>
  <si>
    <t>SORGSCHROFEN RANGE, ALLGÄUER PRE-ALPS</t>
  </si>
  <si>
    <t>SCHINDER RANGE</t>
  </si>
  <si>
    <t>HOCHVOGEL</t>
  </si>
  <si>
    <t>SMC2</t>
  </si>
  <si>
    <t>HOCHVOGEL SUBRANGE, ALLGÄUER ALPS</t>
  </si>
  <si>
    <t>Hornbachjoch (2020)</t>
  </si>
  <si>
    <t>RAUHE NADEL</t>
  </si>
  <si>
    <t>near Gatterer-Alm (794 SRTM)</t>
  </si>
  <si>
    <t>RAUHE NADEL RANGE, CHIEMGAUER PRE-ALPS</t>
  </si>
  <si>
    <t>LANGENBERG</t>
  </si>
  <si>
    <t>SCHAFREUTER / SCHARFREITER</t>
  </si>
  <si>
    <t>WASSERKUPPE</t>
  </si>
  <si>
    <t>HOHE BLEICK</t>
  </si>
  <si>
    <t>BRECHERSPITZ</t>
  </si>
  <si>
    <t>WERTACHER HÖRNLE</t>
  </si>
  <si>
    <t>RISTFEUCHTHORN</t>
  </si>
  <si>
    <t>SCHAFREUTER RANGE, KARWENDEL</t>
  </si>
  <si>
    <t>Grasbergsattel (1542 SRTM)</t>
  </si>
  <si>
    <t>SCHAFREUTER</t>
  </si>
  <si>
    <t>ROTHAARGEBIRGE</t>
  </si>
  <si>
    <t>BRECHERSPITZ RANGE, SCHLIERSEER MOUNTAINS</t>
  </si>
  <si>
    <t>BLEICK RANGE, AMMERGAUER PRE-ALPS</t>
  </si>
  <si>
    <t>WERTACHER HÖRNLE RANGE, ALLGÄUER PRE-ALPS</t>
  </si>
  <si>
    <t>RISTFEUCHTHORN RANGE, CHIEMGAUER PRE-ALPS</t>
  </si>
  <si>
    <t>Spitzingsattel (1135 SRTM, 1127 !?)</t>
  </si>
  <si>
    <t>near Wasserscheidhütte (1093 SRTM)</t>
  </si>
  <si>
    <t>Oberjoch (1155 SRTM)</t>
  </si>
  <si>
    <t>Auf den Teyern (1045 SRTM)</t>
  </si>
  <si>
    <t>RHÖN MOUNTAINS</t>
  </si>
  <si>
    <t xml:space="preserve">East of Behrungen (365 SRTM) </t>
  </si>
  <si>
    <t>East of Stadtallendorf (286 SRTM)</t>
  </si>
  <si>
    <t>HORNISGRINDE</t>
  </si>
  <si>
    <t>HIRSCHENSTEIN</t>
  </si>
  <si>
    <t>EDELSBERG</t>
  </si>
  <si>
    <t>GROSSER RACHEL</t>
  </si>
  <si>
    <t>NORTHERN BLACK FOREST</t>
  </si>
  <si>
    <t>WESTERN BAYRISCHER WALD</t>
  </si>
  <si>
    <t>BÖHMERWALD RANGE</t>
  </si>
  <si>
    <t>SE BÖHMERWALD</t>
  </si>
  <si>
    <t>EDELSBERG RANGE, ALLGÄUER PRE-ALPS</t>
  </si>
  <si>
    <t>HOHER IFEN</t>
  </si>
  <si>
    <t>HÖFATS</t>
  </si>
  <si>
    <t>SALMASER HÖHE</t>
  </si>
  <si>
    <t>SCHNEEBERG</t>
  </si>
  <si>
    <t>EINÖDRIEGEL</t>
  </si>
  <si>
    <t>NW of Hintberg (659 SRTM)</t>
  </si>
  <si>
    <t>EASTERN BAYRISCHER WALD</t>
  </si>
  <si>
    <t>NW of Grub (591 SRTM)</t>
  </si>
  <si>
    <t>HIRSCHGRÖHRKOPF</t>
  </si>
  <si>
    <t>Neuhaus (811 SRTM)</t>
  </si>
  <si>
    <t>HIRSCHGRÖHRKOPF RANGE, SCHLIERSEER MOUNTAINS</t>
  </si>
  <si>
    <t>Gerachsattel (1752, SRTM 1743 ??!!)</t>
  </si>
  <si>
    <t>IFEN SUBRANGE, ALLGÄUER ALPS</t>
  </si>
  <si>
    <t>HÖFATS SUBRANGE, ALLGÄUER ALPS</t>
  </si>
  <si>
    <t>Alpelesattel (1780, SRTM 1775 !?)</t>
  </si>
  <si>
    <t>SALMASER RANGE, ALLGÄUER PRE-ALPS</t>
  </si>
  <si>
    <t>KREUZKOPF</t>
  </si>
  <si>
    <t>KREUZKOPF RANGE, AMMERGAUER ALPS</t>
  </si>
  <si>
    <t>FICHTELGEBIRGE</t>
  </si>
  <si>
    <t>KLÍNOVEC</t>
  </si>
  <si>
    <t>ENE of Kirchenlamitz (577 SRTM)</t>
  </si>
  <si>
    <t>SW of Betzweiler (651 SRTM)</t>
  </si>
  <si>
    <t>Langenschwand (1131 SRTM)</t>
  </si>
  <si>
    <t>South of Nový Brunst (957 SRTM)</t>
  </si>
  <si>
    <t>Hinterstaufen (776 SRTM)</t>
  </si>
  <si>
    <t>SE of Ochsenängerle (1431)</t>
  </si>
  <si>
    <t>HALSERSPITZ</t>
  </si>
  <si>
    <t>East of Ludernalm (1409 SRTM)</t>
  </si>
  <si>
    <t>TRAINSJOCH</t>
  </si>
  <si>
    <t>TRAITEN RANGE, MANGFALL GEBIRGE</t>
  </si>
  <si>
    <t>WENDELSTEIN RANGE, SCHLIERSEER MOUNTAINS</t>
  </si>
  <si>
    <t>HALSERSPITZ SUBRANGE, MANGFALL GEBIRGE</t>
  </si>
  <si>
    <t>TRAINSJOCH RANGE, MANGFALL GEBIRGE</t>
  </si>
  <si>
    <t>SW of Wirtsalm (ca. 1258, SRTM 1269 !?)</t>
  </si>
  <si>
    <t>HOHER ZWIESLER</t>
  </si>
  <si>
    <t>ACHHORN</t>
  </si>
  <si>
    <t>ZWIESLER RANGE, PRE-ALPS</t>
  </si>
  <si>
    <t>SSE of Gruben-Alm (928 SRTM)</t>
  </si>
  <si>
    <t>ACHHORN RANGE, BERCHTESGADENER PRE-ALPS</t>
  </si>
  <si>
    <t>NE of Aschau (874 SRTM)</t>
  </si>
  <si>
    <t>Diessbachscharte (2111 SRTM)</t>
  </si>
  <si>
    <t>GROSSER HUNDSTOD</t>
  </si>
  <si>
    <t>SMD1</t>
  </si>
  <si>
    <t>HUNDSTOD GROUP, BERCHTESGADENER ALPS</t>
  </si>
  <si>
    <t>West of Niederhoferalm (1049 SRTM)</t>
  </si>
  <si>
    <t>SEEBERGKOPF</t>
  </si>
  <si>
    <t>SEEBERG RANGE, SCHLIERSEER MOUNTAINS</t>
  </si>
  <si>
    <t>Predigtstuhl (1274 SRTM bridge)</t>
  </si>
  <si>
    <t>WANK</t>
  </si>
  <si>
    <t>WANK RANGE, ESTERGEBIRGE</t>
  </si>
  <si>
    <t>NW of Rauchenbichl (769 SRTM)</t>
  </si>
  <si>
    <t>ZINNKOPF</t>
  </si>
  <si>
    <t>ZINNKOPF RANGE, CHIEMGAUER PRE-ALPS</t>
  </si>
  <si>
    <t>HINT. RAUSCHBERG</t>
  </si>
  <si>
    <t>NE of Scharmann (ca. 718)</t>
  </si>
  <si>
    <t>FALKENSTEIN</t>
  </si>
  <si>
    <t>FALKENSTEIN, CHIEMGAUER PRE-ALPS</t>
  </si>
  <si>
    <t>MEISSNER</t>
  </si>
  <si>
    <t>NW of Hönebach (324 SRTM)</t>
  </si>
  <si>
    <t>MÜHLPRACHKOPF</t>
  </si>
  <si>
    <t>MÜHLPRACHKOPF, CHIEMGAUER PRE-ALPS</t>
  </si>
  <si>
    <t>near Sotteralm (915 SRTM)</t>
  </si>
  <si>
    <t>West of Börrstadt (271 SRTM)</t>
  </si>
  <si>
    <t>KITZSTEIN</t>
  </si>
  <si>
    <t>HOCHEISSPITZE</t>
  </si>
  <si>
    <t>North of Enzenaueralm (988 SRTM)</t>
  </si>
  <si>
    <t>Sittersbachscharte (2113, 2106 SRTM ?!)</t>
  </si>
  <si>
    <t>SPITZSTEIN RANGE, CHIEMGAUER PRE-ALPS</t>
  </si>
  <si>
    <t>KITZSTEIN, CHIEMGAUER PRE-ALPS</t>
  </si>
  <si>
    <t>KIENJOCH</t>
  </si>
  <si>
    <t>KIENJOCH SUBRANGE, AMMERGAUER ALPS</t>
  </si>
  <si>
    <t>South of Enningalm (1544, SRTM 1551 ?!)</t>
  </si>
  <si>
    <t>SW of Holzstube (1160 SRTM)</t>
  </si>
  <si>
    <t>JOCHBERG</t>
  </si>
  <si>
    <t>JOCHBERG, PRE-ALPS</t>
  </si>
  <si>
    <t>WEISSENSEEBERG</t>
  </si>
  <si>
    <t>WEISSENSEEBERG, ALLGÄUER PRE-ALPS</t>
  </si>
  <si>
    <t>Auf dem Bichel (892 SRTM)</t>
  </si>
  <si>
    <t>DEMELJOCH</t>
  </si>
  <si>
    <t>SEEBERGSPITZE</t>
  </si>
  <si>
    <t>DEMELJOCH SUBRANGE, KARWENDEL</t>
  </si>
  <si>
    <t>West of Hochwandalm-Hochleger (1504 SRTM)</t>
  </si>
  <si>
    <t>BELCHEN</t>
  </si>
  <si>
    <t>HIRSCHBERG RANGE, SCHLIERSEER MOUNTAINS</t>
  </si>
  <si>
    <t>BELCHEN RANGE, BLACK FOREST</t>
  </si>
  <si>
    <t>HOHER MEISSNER</t>
  </si>
  <si>
    <t>DONNERSBERG, PFÄLZER BERGLAND</t>
  </si>
  <si>
    <t>KÖNIGSTUHL</t>
  </si>
  <si>
    <t>SCHWARZRIEGEL</t>
  </si>
  <si>
    <t>HOHER BOGEN RANGE, BÖHMERWALD</t>
  </si>
  <si>
    <t>South of Höllhöhe (689 SRTM)</t>
  </si>
  <si>
    <t>SCHWARZRIEDEL</t>
  </si>
  <si>
    <t>GROSSER BEERBERG</t>
  </si>
  <si>
    <t>THÜRINGER WALD</t>
  </si>
  <si>
    <t>East of Querenbach (593 SRTM)</t>
  </si>
  <si>
    <t>TAUFSTEIN</t>
  </si>
  <si>
    <t>VOGELSBERG RANGE</t>
  </si>
  <si>
    <t>Klosterhöfe (NNE of Schlüchtern, 368 SRTM)</t>
  </si>
  <si>
    <t>KALMIT</t>
  </si>
  <si>
    <t>HAARDT MOUNTAINS</t>
  </si>
  <si>
    <t>SE of Wintersbourg (285 SRTM)</t>
  </si>
  <si>
    <t>SCHWARZENBERG</t>
  </si>
  <si>
    <t xml:space="preserve">NNW Wildgrub (819 SRTM)  </t>
  </si>
  <si>
    <t>SCHWARZENBERG, MANGFALL GEBIRGE</t>
  </si>
  <si>
    <t>KLAMMSPITZ</t>
  </si>
  <si>
    <t>KRANZHORN</t>
  </si>
  <si>
    <t>KNEIFELSPITZE</t>
  </si>
  <si>
    <t>IMBERGER HORN</t>
  </si>
  <si>
    <t>HOHER GRASBERG</t>
  </si>
  <si>
    <t>Wiedener Eck (1035)</t>
  </si>
  <si>
    <t>Bäckenalmsattel (1536)</t>
  </si>
  <si>
    <t>near Kitzbichler Alm (981 SRTM)</t>
  </si>
  <si>
    <t>NW Braun (809 SRTM)</t>
  </si>
  <si>
    <t>South of Strausbergalpe (1275 SRTM)</t>
  </si>
  <si>
    <t>near Fischbachalm (ca. 1403, SRTM 1400 ??!)</t>
  </si>
  <si>
    <t>BERCHTESG. HOCHTHRON</t>
  </si>
  <si>
    <t>KLAMMSPITZ SUBRANGE, AMMERGAUER ALPS</t>
  </si>
  <si>
    <t>KRANZHORN, CHIEMGAUER PRE-ALPS</t>
  </si>
  <si>
    <t>KNEIFELSPITZE, PRE-ALPS</t>
  </si>
  <si>
    <t>IMBERGER HORN, ALLGÄUER PRE-ALPS</t>
  </si>
  <si>
    <t>GRASBERG, PRE-KARWENDEL</t>
  </si>
  <si>
    <t>Scheidwangalpe (1317, SRTM 1333 ?!)</t>
  </si>
  <si>
    <t>RIEDBERGERHORN</t>
  </si>
  <si>
    <t>RIEDBERGERHORN RANGE, ALLGÄUER PRE-ALPS</t>
  </si>
  <si>
    <t>BAY</t>
  </si>
  <si>
    <t>B-W</t>
  </si>
  <si>
    <t>S-A</t>
  </si>
  <si>
    <t>HES</t>
  </si>
  <si>
    <t>R-P</t>
  </si>
  <si>
    <t>THR</t>
  </si>
  <si>
    <t>N-W</t>
  </si>
  <si>
    <t>KASSELER KUPPE</t>
  </si>
  <si>
    <t>47°58'48"</t>
  </si>
  <si>
    <t>09°41'34"</t>
  </si>
  <si>
    <t>ENE of Haslach (565 SRTM)</t>
  </si>
  <si>
    <t>47°25'16"</t>
  </si>
  <si>
    <t>10°59'07"</t>
  </si>
  <si>
    <t>47°21'53"</t>
  </si>
  <si>
    <t>10°50'23"</t>
  </si>
  <si>
    <t>47°41'37"</t>
  </si>
  <si>
    <t>12°59'15"</t>
  </si>
  <si>
    <t>Pass Hallthurm (705 SRTM, 693 !!??)</t>
  </si>
  <si>
    <t>47°42'09"</t>
  </si>
  <si>
    <t>12°56'03"</t>
  </si>
  <si>
    <t>47°31'36"</t>
  </si>
  <si>
    <t>10°55'06"</t>
  </si>
  <si>
    <t>In der Naidernach (1011 SRTM)</t>
  </si>
  <si>
    <t>47°28'49"</t>
  </si>
  <si>
    <t>10°52'11"</t>
  </si>
  <si>
    <t>47°40'55"</t>
  </si>
  <si>
    <t>12°41'47"</t>
  </si>
  <si>
    <t>North of Vogeltenn (781 SRTM)</t>
  </si>
  <si>
    <t>47°35'21"</t>
  </si>
  <si>
    <t>12°33'30"</t>
  </si>
  <si>
    <t>GROSSER ARBER *</t>
  </si>
  <si>
    <t>FELDBERG *</t>
  </si>
  <si>
    <t>BROCKEN *</t>
  </si>
  <si>
    <t>GROSSER FELDBERG *</t>
  </si>
  <si>
    <t>11°11'36"</t>
  </si>
  <si>
    <t>47°32'42"</t>
  </si>
  <si>
    <t>Klais (937 SRTM)</t>
  </si>
  <si>
    <t>47°29'00"</t>
  </si>
  <si>
    <t>11°14'21"</t>
  </si>
  <si>
    <t>47°39'22"</t>
  </si>
  <si>
    <t>12°18'46"</t>
  </si>
  <si>
    <t>NW Walchsee (668 SRTM)</t>
  </si>
  <si>
    <t>47°42'27"</t>
  </si>
  <si>
    <t>12°20'06"</t>
  </si>
  <si>
    <t>47°52'26"</t>
  </si>
  <si>
    <t>08°00'24"</t>
  </si>
  <si>
    <t>5 km North of Gotha (285 SRTM)</t>
  </si>
  <si>
    <t>51°01'32"</t>
  </si>
  <si>
    <t>10°42'31"</t>
  </si>
  <si>
    <t>51°47'57"</t>
  </si>
  <si>
    <t>10°37'08"</t>
  </si>
  <si>
    <t>47°35'34"</t>
  </si>
  <si>
    <t>12°47'45"</t>
  </si>
  <si>
    <t>47°45'21"</t>
  </si>
  <si>
    <t>12°48'54"</t>
  </si>
  <si>
    <t>49°06'47"</t>
  </si>
  <si>
    <t>13°08'16"</t>
  </si>
  <si>
    <t>47°38'48"</t>
  </si>
  <si>
    <t>12°02'18"</t>
  </si>
  <si>
    <t>47°23'51"</t>
  </si>
  <si>
    <t>11°13'22"</t>
  </si>
  <si>
    <t>47°33'08"</t>
  </si>
  <si>
    <t>10°50'33"</t>
  </si>
  <si>
    <t>47°45'04"</t>
  </si>
  <si>
    <t>12°31'02"</t>
  </si>
  <si>
    <t>47°33'18"</t>
  </si>
  <si>
    <t>12°55'23"</t>
  </si>
  <si>
    <t>47°39'11"</t>
  </si>
  <si>
    <t>11°27'57"</t>
  </si>
  <si>
    <t>47°36'45"</t>
  </si>
  <si>
    <t>11°16'52"</t>
  </si>
  <si>
    <t>47°42'39"</t>
  </si>
  <si>
    <t>12°14'51"</t>
  </si>
  <si>
    <t>47°41'11"</t>
  </si>
  <si>
    <t>12°53'36"</t>
  </si>
  <si>
    <t>47°28'54"</t>
  </si>
  <si>
    <t>11°21'27"</t>
  </si>
  <si>
    <t>47°35'06"</t>
  </si>
  <si>
    <t>11°06'05"</t>
  </si>
  <si>
    <t>47°42'21"</t>
  </si>
  <si>
    <t>12°34'46"</t>
  </si>
  <si>
    <t>47°35'39"</t>
  </si>
  <si>
    <t>13°04'04"</t>
  </si>
  <si>
    <t>47°30'25"</t>
  </si>
  <si>
    <t>11°02'51"</t>
  </si>
  <si>
    <t>47°37'59"</t>
  </si>
  <si>
    <t>11°40'47"</t>
  </si>
  <si>
    <t>47°38'13"</t>
  </si>
  <si>
    <t>11°48'15"</t>
  </si>
  <si>
    <t>47°41'49"</t>
  </si>
  <si>
    <t>12°49'28"</t>
  </si>
  <si>
    <t>47°39'01"</t>
  </si>
  <si>
    <t>11°56'06"</t>
  </si>
  <si>
    <t>47°26'42"</t>
  </si>
  <si>
    <t>11°25'19"</t>
  </si>
  <si>
    <t>47°42'13"</t>
  </si>
  <si>
    <t>12°00'46"</t>
  </si>
  <si>
    <t>47°29'43"</t>
  </si>
  <si>
    <t>10°04'44"</t>
  </si>
  <si>
    <t>47°43'59"</t>
  </si>
  <si>
    <t>12°41'50"</t>
  </si>
  <si>
    <t>47°23'46"</t>
  </si>
  <si>
    <t>11°03'21"</t>
  </si>
  <si>
    <t>47°32'06"</t>
  </si>
  <si>
    <t>10°45'21"</t>
  </si>
  <si>
    <t>50°13'58"</t>
  </si>
  <si>
    <t>08°27'33"</t>
  </si>
  <si>
    <t>47°34'10"</t>
  </si>
  <si>
    <t>12°52'00"</t>
  </si>
  <si>
    <t>47°26'51"</t>
  </si>
  <si>
    <t>11°21'02"</t>
  </si>
  <si>
    <t>10°19'13"</t>
  </si>
  <si>
    <t>47°40'52"</t>
  </si>
  <si>
    <t>12°08'20"</t>
  </si>
  <si>
    <t>47°35'09"</t>
  </si>
  <si>
    <t>11°28'06"</t>
  </si>
  <si>
    <t>47°40'26"</t>
  </si>
  <si>
    <t>12°36'35"</t>
  </si>
  <si>
    <t>47°39'39"</t>
  </si>
  <si>
    <t>11°41'48"</t>
  </si>
  <si>
    <t>47°45'42"</t>
  </si>
  <si>
    <t>12°33'35"</t>
  </si>
  <si>
    <t>12°22'05"</t>
  </si>
  <si>
    <t>50°29'55"</t>
  </si>
  <si>
    <t>09°56'21"</t>
  </si>
  <si>
    <t>49°43'50"</t>
  </si>
  <si>
    <t>07°05'33"</t>
  </si>
  <si>
    <t>47°33'21"</t>
  </si>
  <si>
    <t>10°27'17"</t>
  </si>
  <si>
    <t>47°36'04"</t>
  </si>
  <si>
    <t>11°51'42"</t>
  </si>
  <si>
    <t>47°22'47"</t>
  </si>
  <si>
    <t>10°26'13"</t>
  </si>
  <si>
    <t>47°41'57"</t>
  </si>
  <si>
    <t>12°26'21"</t>
  </si>
  <si>
    <t>47°30'33"</t>
  </si>
  <si>
    <t>11°29'18"</t>
  </si>
  <si>
    <t>51°16'36"</t>
  </si>
  <si>
    <t>08°33'36"</t>
  </si>
  <si>
    <t>47°40'36"</t>
  </si>
  <si>
    <t>11°52'18"</t>
  </si>
  <si>
    <t>47°37'46"</t>
  </si>
  <si>
    <t>10°54'29"</t>
  </si>
  <si>
    <t>47°32'59"</t>
  </si>
  <si>
    <t>10°23'12"</t>
  </si>
  <si>
    <t>50°23'13"</t>
  </si>
  <si>
    <t>07°00'48"</t>
  </si>
  <si>
    <t>47°41'40"</t>
  </si>
  <si>
    <t>12°46'57"</t>
  </si>
  <si>
    <t>48°36'23"</t>
  </si>
  <si>
    <t>08°12'14"</t>
  </si>
  <si>
    <t>47°30'32"</t>
  </si>
  <si>
    <t>11°08'36"</t>
  </si>
  <si>
    <t>48°57'55"</t>
  </si>
  <si>
    <t>12°52'54"</t>
  </si>
  <si>
    <t>47°35'32"</t>
  </si>
  <si>
    <t>10°29'49"</t>
  </si>
  <si>
    <t>48°58'42"</t>
  </si>
  <si>
    <t>13°23'28"</t>
  </si>
  <si>
    <t>47°39'52"</t>
  </si>
  <si>
    <t>11°59'54"</t>
  </si>
  <si>
    <t>47°30'45"</t>
  </si>
  <si>
    <t>12°53'12"</t>
  </si>
  <si>
    <t>47°34'16"</t>
  </si>
  <si>
    <t>10°05'26"</t>
  </si>
  <si>
    <t>47°31'13"</t>
  </si>
  <si>
    <t>10°48'47"</t>
  </si>
  <si>
    <t>47°22'02"</t>
  </si>
  <si>
    <t>10°21'00"</t>
  </si>
  <si>
    <t>47°21'17"</t>
  </si>
  <si>
    <t>10°06'01"</t>
  </si>
  <si>
    <t>50°03'10"</t>
  </si>
  <si>
    <t>11°51'20"</t>
  </si>
  <si>
    <t>47°27'05"</t>
  </si>
  <si>
    <t>10°09'34"</t>
  </si>
  <si>
    <t>47°42'51"</t>
  </si>
  <si>
    <t>11°53'26"</t>
  </si>
  <si>
    <t>47°44'50"</t>
  </si>
  <si>
    <t>12°45'29"</t>
  </si>
  <si>
    <t>48°55'42"</t>
  </si>
  <si>
    <t>13°01'49"</t>
  </si>
  <si>
    <t>47°46'53"</t>
  </si>
  <si>
    <t>12°40'41"</t>
  </si>
  <si>
    <t>47°35'28"</t>
  </si>
  <si>
    <t>11°46'54"</t>
  </si>
  <si>
    <t>47°36'55"</t>
  </si>
  <si>
    <t>12°03'18"</t>
  </si>
  <si>
    <t>47°36'02"</t>
  </si>
  <si>
    <t>11°32'26"</t>
  </si>
  <si>
    <t>12°45'33"</t>
  </si>
  <si>
    <t>51°13'41"</t>
  </si>
  <si>
    <t>09°51'55"</t>
  </si>
  <si>
    <t>47°32'45"</t>
  </si>
  <si>
    <t>11°35'12"</t>
  </si>
  <si>
    <t>47°40'09"</t>
  </si>
  <si>
    <t>12°31'36"</t>
  </si>
  <si>
    <t>49°37'32"</t>
  </si>
  <si>
    <t>07°55'13"</t>
  </si>
  <si>
    <t>47°43'24"</t>
  </si>
  <si>
    <t>12°11'21"</t>
  </si>
  <si>
    <t>47°32'49"</t>
  </si>
  <si>
    <t>12°50'36"</t>
  </si>
  <si>
    <t>47°32'27"</t>
  </si>
  <si>
    <t>10°59'56"</t>
  </si>
  <si>
    <t>50°31'02"</t>
  </si>
  <si>
    <t>09°14'26"</t>
  </si>
  <si>
    <t>47°37'34"</t>
  </si>
  <si>
    <t>11°22'21"</t>
  </si>
  <si>
    <t>47°34'00"</t>
  </si>
  <si>
    <t>10°36'50"</t>
  </si>
  <si>
    <t>50°39'32"</t>
  </si>
  <si>
    <t>10°44'42"</t>
  </si>
  <si>
    <t>49°14'08"</t>
  </si>
  <si>
    <t>12°56'07"</t>
  </si>
  <si>
    <t>47°38'30"</t>
  </si>
  <si>
    <t>12°08'13"</t>
  </si>
  <si>
    <t>49°19'11"</t>
  </si>
  <si>
    <t>08°05'05"</t>
  </si>
  <si>
    <t>47°34'50"</t>
  </si>
  <si>
    <t>10°54'35"</t>
  </si>
  <si>
    <t>47°42'03"</t>
  </si>
  <si>
    <t>12°11'06"</t>
  </si>
  <si>
    <t>47°39'30"</t>
  </si>
  <si>
    <t>13°01'05"</t>
  </si>
  <si>
    <t>47°29'03"</t>
  </si>
  <si>
    <t>10°21'27"</t>
  </si>
  <si>
    <t>47°31'19"</t>
  </si>
  <si>
    <t>11°21'23"</t>
  </si>
  <si>
    <t>47°49'23"</t>
  </si>
  <si>
    <t>07°50'07"</t>
  </si>
  <si>
    <t>47°33'06"</t>
  </si>
  <si>
    <t>12°47'42"</t>
  </si>
  <si>
    <t>47°44'28"</t>
  </si>
  <si>
    <t>12°45'21"</t>
  </si>
  <si>
    <t>49°57'06"</t>
  </si>
  <si>
    <t>16°31'19"</t>
  </si>
  <si>
    <t>47°36'49"</t>
  </si>
  <si>
    <t>12°01'10"</t>
  </si>
  <si>
    <t>47°21'40"</t>
  </si>
  <si>
    <t>11°10'11"</t>
  </si>
  <si>
    <t>47°32'02"</t>
  </si>
  <si>
    <t>10°53'09"</t>
  </si>
  <si>
    <t>47°41'56"</t>
  </si>
  <si>
    <t>12°36'25"</t>
  </si>
  <si>
    <t>47°31'34"</t>
  </si>
  <si>
    <t>12°54'44"</t>
  </si>
  <si>
    <t>47°37'12"</t>
  </si>
  <si>
    <t>11°20'59"</t>
  </si>
  <si>
    <t>47°34'21"</t>
  </si>
  <si>
    <t>11°17'29"</t>
  </si>
  <si>
    <t>47°41'16"</t>
  </si>
  <si>
    <t>12°15'43"</t>
  </si>
  <si>
    <t>47°38'05"</t>
  </si>
  <si>
    <t>12°51'32"</t>
  </si>
  <si>
    <t>47°28'00"</t>
  </si>
  <si>
    <t>11°21'03"</t>
  </si>
  <si>
    <t>47°33'50"</t>
  </si>
  <si>
    <t>11°06'02"</t>
  </si>
  <si>
    <t>47°42'11"</t>
  </si>
  <si>
    <t>12°33'18"</t>
  </si>
  <si>
    <t>47°34'24"</t>
  </si>
  <si>
    <t>13°02'36"</t>
  </si>
  <si>
    <t>10°59'01"</t>
  </si>
  <si>
    <t>47°36'22"</t>
  </si>
  <si>
    <t>11°38'19"</t>
  </si>
  <si>
    <t>47°35'43"</t>
  </si>
  <si>
    <t>11°49'51"</t>
  </si>
  <si>
    <t>47°42'15"</t>
  </si>
  <si>
    <t>12°48'17"</t>
  </si>
  <si>
    <t>47°37'27"</t>
  </si>
  <si>
    <t>11°55'48"</t>
  </si>
  <si>
    <t>47°25'44"</t>
  </si>
  <si>
    <t>11°25'56"</t>
  </si>
  <si>
    <t>47°40'41"</t>
  </si>
  <si>
    <t>12°02'14"</t>
  </si>
  <si>
    <t>47°23'49"</t>
  </si>
  <si>
    <t>10°08'22"</t>
  </si>
  <si>
    <t>47°43'09"</t>
  </si>
  <si>
    <t>12°42'50"</t>
  </si>
  <si>
    <t>47°23'34"</t>
  </si>
  <si>
    <t>11°00'54"</t>
  </si>
  <si>
    <t>47°31'29"</t>
  </si>
  <si>
    <t>10°46'48"</t>
  </si>
  <si>
    <t>50°35'42"</t>
  </si>
  <si>
    <t>08°48'17"</t>
  </si>
  <si>
    <t>47°31'55"</t>
  </si>
  <si>
    <t>12°51'06"</t>
  </si>
  <si>
    <t>47°26'34"</t>
  </si>
  <si>
    <t>11°22'51"</t>
  </si>
  <si>
    <t>47°33'51"</t>
  </si>
  <si>
    <t>10°22'01"</t>
  </si>
  <si>
    <t>47°40'34"</t>
  </si>
  <si>
    <t>12°05'04"</t>
  </si>
  <si>
    <t>47°31'40"</t>
  </si>
  <si>
    <t>11°17'04"</t>
  </si>
  <si>
    <t>47°39'14"</t>
  </si>
  <si>
    <t>12°35'06"</t>
  </si>
  <si>
    <t>47°38'58"</t>
  </si>
  <si>
    <t>11°40'57"</t>
  </si>
  <si>
    <t>47°45'01"</t>
  </si>
  <si>
    <t>12°32'34"</t>
  </si>
  <si>
    <t>47°44'02"</t>
  </si>
  <si>
    <t>12°20'19"</t>
  </si>
  <si>
    <t>50°24'44"</t>
  </si>
  <si>
    <t>10°26'51"</t>
  </si>
  <si>
    <t>49°20'55"</t>
  </si>
  <si>
    <t>07°21'34"</t>
  </si>
  <si>
    <t>47°32'03"</t>
  </si>
  <si>
    <t>10°26'16"</t>
  </si>
  <si>
    <t>47°37'11"</t>
  </si>
  <si>
    <t>11°48'31"</t>
  </si>
  <si>
    <t>47°21'26"</t>
  </si>
  <si>
    <t>10°23'13"</t>
  </si>
  <si>
    <t>47°41'27"</t>
  </si>
  <si>
    <t>12°30'01"</t>
  </si>
  <si>
    <t>47°27'46"</t>
  </si>
  <si>
    <t>11°33'32"</t>
  </si>
  <si>
    <t>50°49'15"</t>
  </si>
  <si>
    <t>09°04'34"</t>
  </si>
  <si>
    <t>47°40'21"</t>
  </si>
  <si>
    <t>11°53'13"</t>
  </si>
  <si>
    <t>47°36'12"</t>
  </si>
  <si>
    <t>10°53'56"</t>
  </si>
  <si>
    <t>47°31'07"</t>
  </si>
  <si>
    <t>10°24'32"</t>
  </si>
  <si>
    <t>49°17'48"</t>
  </si>
  <si>
    <t>05°34'01"</t>
  </si>
  <si>
    <t>47°41'54"</t>
  </si>
  <si>
    <t>12°44'23"</t>
  </si>
  <si>
    <t>48°21'23"</t>
  </si>
  <si>
    <t>08°28'03"</t>
  </si>
  <si>
    <t>47°31'12"</t>
  </si>
  <si>
    <t>11°08'39"</t>
  </si>
  <si>
    <t>48°56'49"</t>
  </si>
  <si>
    <t>12°58'50"</t>
  </si>
  <si>
    <t>10°27'28"</t>
  </si>
  <si>
    <t>49°09'48"</t>
  </si>
  <si>
    <t>13°16'45"</t>
  </si>
  <si>
    <t>47°39'32"</t>
  </si>
  <si>
    <t>11°58'52"</t>
  </si>
  <si>
    <t>47°30'08"</t>
  </si>
  <si>
    <t>12°53'13"</t>
  </si>
  <si>
    <t>10°02'44"</t>
  </si>
  <si>
    <t>47°32'12"</t>
  </si>
  <si>
    <t>10°49'29"</t>
  </si>
  <si>
    <t>47°21'27"</t>
  </si>
  <si>
    <t>10°21'25"</t>
  </si>
  <si>
    <t>47°20'19"</t>
  </si>
  <si>
    <t>10°04'20"</t>
  </si>
  <si>
    <t>50°09'33"</t>
  </si>
  <si>
    <t>11°59'42"</t>
  </si>
  <si>
    <t>47°29'19"</t>
  </si>
  <si>
    <t>10°06'26"</t>
  </si>
  <si>
    <t>47°42'17"</t>
  </si>
  <si>
    <t>11°52'37"</t>
  </si>
  <si>
    <t>47°44'32"</t>
  </si>
  <si>
    <t>12°45'39"</t>
  </si>
  <si>
    <t>48°53'49"</t>
  </si>
  <si>
    <t>13°13'34"</t>
  </si>
  <si>
    <t>47°45'13"</t>
  </si>
  <si>
    <t>12°42'00"</t>
  </si>
  <si>
    <t>47°34'37"</t>
  </si>
  <si>
    <t>11°48'09"</t>
  </si>
  <si>
    <t>47°37'55"</t>
  </si>
  <si>
    <t>12°03'40"</t>
  </si>
  <si>
    <t>47°35'38"</t>
  </si>
  <si>
    <t>11°30'11"</t>
  </si>
  <si>
    <t>47°38'42"</t>
  </si>
  <si>
    <t>12°45'50"</t>
  </si>
  <si>
    <t>50°56'18"</t>
  </si>
  <si>
    <t>09°55'51"</t>
  </si>
  <si>
    <t>47°32'37"</t>
  </si>
  <si>
    <t>11°36'34"</t>
  </si>
  <si>
    <t>12°31'44"</t>
  </si>
  <si>
    <t>49°34'50"</t>
  </si>
  <si>
    <t>07°55'26"</t>
  </si>
  <si>
    <t>47°43'23"</t>
  </si>
  <si>
    <t>12°12'27"</t>
  </si>
  <si>
    <t>47°33'16"</t>
  </si>
  <si>
    <t>12°51'08"</t>
  </si>
  <si>
    <t>47°31'23"</t>
  </si>
  <si>
    <t>11°00'25"</t>
  </si>
  <si>
    <t>50°23'06"</t>
  </si>
  <si>
    <t>09°31'52"</t>
  </si>
  <si>
    <t>47°37'58"</t>
  </si>
  <si>
    <t>11°23'01"</t>
  </si>
  <si>
    <t>10°35'45"</t>
  </si>
  <si>
    <t>50°09'16"</t>
  </si>
  <si>
    <t>11°45'01"</t>
  </si>
  <si>
    <t>49°13'29"</t>
  </si>
  <si>
    <t>12°58'14"</t>
  </si>
  <si>
    <t>47°38'21"</t>
  </si>
  <si>
    <t>12°07'29"</t>
  </si>
  <si>
    <t>48°46'44"</t>
  </si>
  <si>
    <t>07°12'00"</t>
  </si>
  <si>
    <t>47°34'13"</t>
  </si>
  <si>
    <t>10°52'18"</t>
  </si>
  <si>
    <t>47°42'23"</t>
  </si>
  <si>
    <t>12°11'48"</t>
  </si>
  <si>
    <t>47°40'10"</t>
  </si>
  <si>
    <t>13°00'33"</t>
  </si>
  <si>
    <t>47°28'27"</t>
  </si>
  <si>
    <t>10°21'07"</t>
  </si>
  <si>
    <t>47°30'57"</t>
  </si>
  <si>
    <t>11°20'50"</t>
  </si>
  <si>
    <t>47°50'43"</t>
  </si>
  <si>
    <t>07°52'03"</t>
  </si>
  <si>
    <t>N Burghardsfelden (213 SRTM)</t>
  </si>
  <si>
    <t>Fernpass (1216)</t>
  </si>
  <si>
    <t>TOTENKOPF</t>
  </si>
  <si>
    <t>48°04'55"</t>
  </si>
  <si>
    <t>07°40'20"</t>
  </si>
  <si>
    <t>KAISERSTUHL</t>
  </si>
  <si>
    <t>HINTERER GEISSBERG</t>
  </si>
  <si>
    <t>47°38'20"</t>
  </si>
  <si>
    <t>11°04'31"</t>
  </si>
  <si>
    <t>47°36'00"</t>
  </si>
  <si>
    <t>11°07'17"</t>
  </si>
  <si>
    <t>GEISSBERG SUBRANGE</t>
  </si>
  <si>
    <t>NE of Bärenbad (1179 SRTM)</t>
  </si>
  <si>
    <t>48°01'57"</t>
  </si>
  <si>
    <t>07°39'09"</t>
  </si>
  <si>
    <t>South of Ihringen (190 SRTM)</t>
  </si>
  <si>
    <t>LAUSCHE/LUŽ</t>
  </si>
  <si>
    <t>D/CZE</t>
  </si>
  <si>
    <t>SN</t>
  </si>
  <si>
    <t>50°50'58"</t>
  </si>
  <si>
    <t>14°38'53"</t>
  </si>
  <si>
    <r>
      <t>LAUSITZER GEBIRGE/LU</t>
    </r>
    <r>
      <rPr>
        <sz val="10"/>
        <rFont val="Arial"/>
        <family val="2"/>
      </rPr>
      <t>Ž</t>
    </r>
    <r>
      <rPr>
        <sz val="10"/>
        <rFont val="Arial"/>
        <family val="0"/>
      </rPr>
      <t>ICKÉ HORY</t>
    </r>
  </si>
  <si>
    <t>NE Jítrava (424 SRTM)</t>
  </si>
  <si>
    <t>50°48'00"</t>
  </si>
  <si>
    <t>14°51'54"</t>
  </si>
  <si>
    <t>SNĚŽKA/ŚNIEŻKA</t>
  </si>
  <si>
    <t>JEŠTĚD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</si>
</sst>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2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1" fontId="0" fillId="0" borderId="1" xfId="0" applyNumberFormat="1" applyFill="1" applyBorder="1" applyAlignment="1">
      <alignment horizontal="left"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5" xfId="0" applyFill="1" applyBorder="1" applyAlignment="1">
      <alignment/>
    </xf>
    <xf numFmtId="21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46" fontId="0" fillId="0" borderId="1" xfId="0" applyNumberFormat="1" applyFill="1" applyBorder="1" applyAlignment="1">
      <alignment horizontal="right"/>
    </xf>
    <xf numFmtId="21" fontId="0" fillId="0" borderId="1" xfId="0" applyNumberFormat="1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right"/>
    </xf>
    <xf numFmtId="1" fontId="0" fillId="0" borderId="1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46" fontId="0" fillId="0" borderId="1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9" fontId="0" fillId="0" borderId="4" xfId="0" applyNumberForma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workbookViewId="0" topLeftCell="A73">
      <selection activeCell="M99" sqref="M99"/>
    </sheetView>
  </sheetViews>
  <sheetFormatPr defaultColWidth="11.421875" defaultRowHeight="12.75"/>
  <cols>
    <col min="1" max="1" width="4.00390625" style="19" bestFit="1" customWidth="1"/>
    <col min="2" max="2" width="37.00390625" style="19" bestFit="1" customWidth="1"/>
    <col min="3" max="3" width="5.00390625" style="17" bestFit="1" customWidth="1"/>
    <col min="4" max="4" width="5.57421875" style="17" bestFit="1" customWidth="1"/>
    <col min="5" max="5" width="5.57421875" style="35" bestFit="1" customWidth="1"/>
    <col min="6" max="6" width="6.140625" style="19" bestFit="1" customWidth="1"/>
    <col min="7" max="7" width="2.00390625" style="20" bestFit="1" customWidth="1"/>
    <col min="8" max="8" width="2.28125" style="20" bestFit="1" customWidth="1"/>
    <col min="9" max="9" width="6.421875" style="20" bestFit="1" customWidth="1"/>
    <col min="10" max="10" width="4.8515625" style="20" bestFit="1" customWidth="1"/>
    <col min="11" max="12" width="8.7109375" style="16" bestFit="1" customWidth="1"/>
    <col min="13" max="13" width="53.57421875" style="19" bestFit="1" customWidth="1"/>
    <col min="14" max="14" width="43.421875" style="17" bestFit="1" customWidth="1"/>
    <col min="15" max="15" width="5.00390625" style="17" bestFit="1" customWidth="1"/>
    <col min="16" max="16" width="9.57421875" style="18" bestFit="1" customWidth="1"/>
    <col min="17" max="17" width="8.7109375" style="18" bestFit="1" customWidth="1"/>
    <col min="18" max="18" width="24.421875" style="19" bestFit="1" customWidth="1"/>
    <col min="19" max="19" width="27.00390625" style="19" bestFit="1" customWidth="1"/>
    <col min="20" max="20" width="24.8515625" style="19" bestFit="1" customWidth="1"/>
    <col min="21" max="21" width="25.28125" style="19" bestFit="1" customWidth="1"/>
    <col min="22" max="23" width="21.28125" style="19" bestFit="1" customWidth="1"/>
    <col min="24" max="24" width="11.421875" style="19" customWidth="1"/>
    <col min="25" max="26" width="26.8515625" style="52" bestFit="1" customWidth="1"/>
    <col min="27" max="16384" width="11.421875" style="19" customWidth="1"/>
  </cols>
  <sheetData>
    <row r="1" spans="2:26" ht="13.5" thickBot="1">
      <c r="B1" s="17"/>
      <c r="C1" s="18"/>
      <c r="F1" s="20"/>
      <c r="M1" s="21" t="s">
        <v>130</v>
      </c>
      <c r="N1" s="55"/>
      <c r="O1" s="18"/>
      <c r="R1" s="21" t="s">
        <v>131</v>
      </c>
      <c r="S1" s="22" t="s">
        <v>132</v>
      </c>
      <c r="T1" s="22" t="s">
        <v>133</v>
      </c>
      <c r="U1" s="22" t="s">
        <v>134</v>
      </c>
      <c r="V1" s="22" t="s">
        <v>135</v>
      </c>
      <c r="W1" s="22" t="s">
        <v>136</v>
      </c>
      <c r="X1" s="22" t="s">
        <v>137</v>
      </c>
      <c r="Y1" s="36" t="s">
        <v>138</v>
      </c>
      <c r="Z1" s="36" t="s">
        <v>139</v>
      </c>
    </row>
    <row r="2" spans="1:26" ht="12.75">
      <c r="A2" s="44">
        <v>1</v>
      </c>
      <c r="B2" s="23" t="s">
        <v>13</v>
      </c>
      <c r="C2" s="24">
        <v>2962</v>
      </c>
      <c r="D2" s="53">
        <v>1746</v>
      </c>
      <c r="E2" s="25">
        <f aca="true" t="shared" si="0" ref="E2:E95">D2/C2*100</f>
        <v>58.94665766374072</v>
      </c>
      <c r="F2" s="26" t="s">
        <v>1</v>
      </c>
      <c r="G2" s="27">
        <v>4</v>
      </c>
      <c r="H2" s="27" t="s">
        <v>15</v>
      </c>
      <c r="I2" s="28" t="s">
        <v>99</v>
      </c>
      <c r="J2" s="28" t="s">
        <v>335</v>
      </c>
      <c r="K2" s="40" t="s">
        <v>346</v>
      </c>
      <c r="L2" s="40" t="s">
        <v>347</v>
      </c>
      <c r="M2" s="29" t="s">
        <v>100</v>
      </c>
      <c r="N2" s="56" t="s">
        <v>743</v>
      </c>
      <c r="O2" s="57">
        <v>1216</v>
      </c>
      <c r="P2" s="40" t="s">
        <v>348</v>
      </c>
      <c r="Q2" s="40" t="s">
        <v>349</v>
      </c>
      <c r="R2" s="29"/>
      <c r="S2" s="30" t="s">
        <v>13</v>
      </c>
      <c r="T2" s="30"/>
      <c r="U2" s="30"/>
      <c r="V2" s="30"/>
      <c r="W2" s="30"/>
      <c r="X2" s="30"/>
      <c r="Y2" s="31" t="s">
        <v>74</v>
      </c>
      <c r="Z2" s="61" t="s">
        <v>10</v>
      </c>
    </row>
    <row r="3" spans="1:26" ht="12.75">
      <c r="A3" s="33">
        <v>2</v>
      </c>
      <c r="B3" s="1" t="s">
        <v>0</v>
      </c>
      <c r="C3" s="2">
        <v>1972</v>
      </c>
      <c r="D3" s="13">
        <v>1267</v>
      </c>
      <c r="E3" s="3">
        <f t="shared" si="0"/>
        <v>64.24949290060852</v>
      </c>
      <c r="F3" s="4" t="s">
        <v>1</v>
      </c>
      <c r="G3" s="5">
        <v>3</v>
      </c>
      <c r="H3" s="5" t="s">
        <v>2</v>
      </c>
      <c r="I3" s="4" t="s">
        <v>3</v>
      </c>
      <c r="J3" s="4" t="s">
        <v>335</v>
      </c>
      <c r="K3" s="39" t="s">
        <v>350</v>
      </c>
      <c r="L3" s="39" t="s">
        <v>351</v>
      </c>
      <c r="M3" s="6" t="s">
        <v>4</v>
      </c>
      <c r="N3" s="14" t="s">
        <v>352</v>
      </c>
      <c r="O3" s="2">
        <v>705</v>
      </c>
      <c r="P3" s="39" t="s">
        <v>353</v>
      </c>
      <c r="Q3" s="39" t="s">
        <v>354</v>
      </c>
      <c r="R3" s="6" t="s">
        <v>5</v>
      </c>
      <c r="S3" s="7" t="s">
        <v>6</v>
      </c>
      <c r="T3" s="7"/>
      <c r="U3" s="7"/>
      <c r="V3" s="7"/>
      <c r="W3" s="7"/>
      <c r="X3" s="7"/>
      <c r="Y3" s="8" t="s">
        <v>5</v>
      </c>
      <c r="Z3" s="62" t="s">
        <v>5</v>
      </c>
    </row>
    <row r="4" spans="1:26" s="45" customFormat="1" ht="12.75">
      <c r="A4" s="33">
        <v>3</v>
      </c>
      <c r="B4" s="9" t="s">
        <v>19</v>
      </c>
      <c r="C4" s="10">
        <v>1961</v>
      </c>
      <c r="D4" s="13">
        <v>1180</v>
      </c>
      <c r="E4" s="3">
        <f>D4/C4*100</f>
        <v>60.173380928097906</v>
      </c>
      <c r="F4" s="4" t="s">
        <v>1</v>
      </c>
      <c r="G4" s="5">
        <v>3</v>
      </c>
      <c r="H4" s="5" t="s">
        <v>2</v>
      </c>
      <c r="I4" s="4" t="s">
        <v>99</v>
      </c>
      <c r="J4" s="4" t="s">
        <v>335</v>
      </c>
      <c r="K4" s="39" t="s">
        <v>360</v>
      </c>
      <c r="L4" s="39" t="s">
        <v>361</v>
      </c>
      <c r="M4" s="6" t="s">
        <v>101</v>
      </c>
      <c r="N4" s="58" t="s">
        <v>362</v>
      </c>
      <c r="O4" s="2">
        <v>781</v>
      </c>
      <c r="P4" s="39" t="s">
        <v>363</v>
      </c>
      <c r="Q4" s="39" t="s">
        <v>364</v>
      </c>
      <c r="R4" s="6"/>
      <c r="S4" s="7" t="s">
        <v>19</v>
      </c>
      <c r="T4" s="7"/>
      <c r="U4" s="7"/>
      <c r="V4" s="7"/>
      <c r="W4" s="7"/>
      <c r="X4" s="7"/>
      <c r="Y4" s="8" t="s">
        <v>102</v>
      </c>
      <c r="Z4" s="62" t="s">
        <v>10</v>
      </c>
    </row>
    <row r="5" spans="1:26" ht="12.75">
      <c r="A5" s="33">
        <v>4</v>
      </c>
      <c r="B5" s="9" t="s">
        <v>7</v>
      </c>
      <c r="C5" s="10">
        <v>2185</v>
      </c>
      <c r="D5" s="13">
        <v>1174</v>
      </c>
      <c r="E5" s="3">
        <f t="shared" si="0"/>
        <v>53.72997711670481</v>
      </c>
      <c r="F5" s="4" t="s">
        <v>1</v>
      </c>
      <c r="G5" s="5">
        <v>3</v>
      </c>
      <c r="H5" s="5" t="s">
        <v>2</v>
      </c>
      <c r="I5" s="4" t="s">
        <v>3</v>
      </c>
      <c r="J5" s="4" t="s">
        <v>335</v>
      </c>
      <c r="K5" s="39" t="s">
        <v>355</v>
      </c>
      <c r="L5" s="39" t="s">
        <v>356</v>
      </c>
      <c r="M5" s="6" t="s">
        <v>8</v>
      </c>
      <c r="N5" s="58" t="s">
        <v>357</v>
      </c>
      <c r="O5" s="2">
        <v>1011</v>
      </c>
      <c r="P5" s="39" t="s">
        <v>358</v>
      </c>
      <c r="Q5" s="39" t="s">
        <v>359</v>
      </c>
      <c r="R5" s="6"/>
      <c r="S5" s="7" t="s">
        <v>7</v>
      </c>
      <c r="T5" s="7"/>
      <c r="U5" s="7"/>
      <c r="V5" s="7"/>
      <c r="W5" s="7"/>
      <c r="X5" s="7"/>
      <c r="Y5" s="8" t="s">
        <v>9</v>
      </c>
      <c r="Z5" s="62" t="s">
        <v>10</v>
      </c>
    </row>
    <row r="6" spans="1:26" s="45" customFormat="1" ht="12.75">
      <c r="A6" s="33">
        <v>5</v>
      </c>
      <c r="B6" s="9" t="s">
        <v>11</v>
      </c>
      <c r="C6" s="10">
        <v>2086</v>
      </c>
      <c r="D6" s="13">
        <v>1149</v>
      </c>
      <c r="E6" s="3">
        <f t="shared" si="0"/>
        <v>55.08149568552253</v>
      </c>
      <c r="F6" s="4" t="s">
        <v>1</v>
      </c>
      <c r="G6" s="5">
        <v>3</v>
      </c>
      <c r="H6" s="5" t="s">
        <v>2</v>
      </c>
      <c r="I6" s="4" t="s">
        <v>3</v>
      </c>
      <c r="J6" s="4" t="s">
        <v>335</v>
      </c>
      <c r="K6" s="39" t="s">
        <v>370</v>
      </c>
      <c r="L6" s="41" t="s">
        <v>369</v>
      </c>
      <c r="M6" s="6" t="s">
        <v>12</v>
      </c>
      <c r="N6" s="58" t="s">
        <v>371</v>
      </c>
      <c r="O6" s="2">
        <v>937</v>
      </c>
      <c r="P6" s="39" t="s">
        <v>372</v>
      </c>
      <c r="Q6" s="39" t="s">
        <v>373</v>
      </c>
      <c r="R6" s="6"/>
      <c r="S6" s="7" t="s">
        <v>11</v>
      </c>
      <c r="T6" s="7"/>
      <c r="U6" s="7"/>
      <c r="V6" s="7"/>
      <c r="W6" s="7"/>
      <c r="X6" s="7"/>
      <c r="Y6" s="8" t="s">
        <v>13</v>
      </c>
      <c r="Z6" s="62" t="s">
        <v>13</v>
      </c>
    </row>
    <row r="7" spans="1:26" s="45" customFormat="1" ht="12.75">
      <c r="A7" s="33">
        <v>6</v>
      </c>
      <c r="B7" s="9" t="s">
        <v>14</v>
      </c>
      <c r="C7" s="10">
        <v>1813</v>
      </c>
      <c r="D7" s="13">
        <v>1145</v>
      </c>
      <c r="E7" s="3">
        <f t="shared" si="0"/>
        <v>63.15499172642029</v>
      </c>
      <c r="F7" s="4" t="s">
        <v>1</v>
      </c>
      <c r="G7" s="5">
        <v>2</v>
      </c>
      <c r="H7" s="5" t="s">
        <v>15</v>
      </c>
      <c r="I7" s="4" t="s">
        <v>3</v>
      </c>
      <c r="J7" s="4" t="s">
        <v>335</v>
      </c>
      <c r="K7" s="39" t="s">
        <v>377</v>
      </c>
      <c r="L7" s="38" t="s">
        <v>378</v>
      </c>
      <c r="M7" s="6" t="s">
        <v>164</v>
      </c>
      <c r="N7" s="58" t="s">
        <v>376</v>
      </c>
      <c r="O7" s="2">
        <v>668</v>
      </c>
      <c r="P7" s="39" t="s">
        <v>374</v>
      </c>
      <c r="Q7" s="39" t="s">
        <v>375</v>
      </c>
      <c r="R7" s="6"/>
      <c r="S7" s="7" t="s">
        <v>14</v>
      </c>
      <c r="T7" s="7"/>
      <c r="U7" s="7"/>
      <c r="V7" s="7"/>
      <c r="W7" s="7"/>
      <c r="X7" s="7"/>
      <c r="Y7" s="8" t="s">
        <v>16</v>
      </c>
      <c r="Z7" s="62" t="s">
        <v>16</v>
      </c>
    </row>
    <row r="8" spans="1:26" ht="12.75">
      <c r="A8" s="33">
        <v>7</v>
      </c>
      <c r="B8" s="1" t="s">
        <v>43</v>
      </c>
      <c r="C8" s="10">
        <v>2286</v>
      </c>
      <c r="D8" s="13">
        <v>1121</v>
      </c>
      <c r="E8" s="3">
        <f t="shared" si="0"/>
        <v>49.03762029746282</v>
      </c>
      <c r="F8" s="4" t="s">
        <v>1</v>
      </c>
      <c r="G8" s="5">
        <v>3</v>
      </c>
      <c r="H8" s="5" t="s">
        <v>15</v>
      </c>
      <c r="I8" s="4" t="s">
        <v>99</v>
      </c>
      <c r="J8" s="4" t="s">
        <v>335</v>
      </c>
      <c r="K8" s="46" t="s">
        <v>386</v>
      </c>
      <c r="L8" s="46" t="s">
        <v>387</v>
      </c>
      <c r="M8" s="14" t="s">
        <v>103</v>
      </c>
      <c r="N8" s="58" t="s">
        <v>104</v>
      </c>
      <c r="O8" s="2">
        <f aca="true" t="shared" si="1" ref="O8:O58">C8-D8</f>
        <v>1165</v>
      </c>
      <c r="P8" s="10" t="s">
        <v>565</v>
      </c>
      <c r="Q8" s="10" t="s">
        <v>566</v>
      </c>
      <c r="R8" s="6" t="s">
        <v>5</v>
      </c>
      <c r="S8" s="15" t="s">
        <v>43</v>
      </c>
      <c r="T8" s="7"/>
      <c r="U8" s="7"/>
      <c r="V8" s="7"/>
      <c r="W8" s="7"/>
      <c r="X8" s="7"/>
      <c r="Y8" s="8" t="s">
        <v>5</v>
      </c>
      <c r="Z8" s="62" t="s">
        <v>5</v>
      </c>
    </row>
    <row r="9" spans="1:26" ht="12.75">
      <c r="A9" s="33">
        <v>8</v>
      </c>
      <c r="B9" s="1" t="s">
        <v>150</v>
      </c>
      <c r="C9" s="10">
        <v>1782</v>
      </c>
      <c r="D9" s="13">
        <v>1060</v>
      </c>
      <c r="E9" s="3">
        <f t="shared" si="0"/>
        <v>59.48372615039281</v>
      </c>
      <c r="F9" s="4" t="s">
        <v>1</v>
      </c>
      <c r="G9" s="5">
        <v>2</v>
      </c>
      <c r="H9" s="5" t="s">
        <v>15</v>
      </c>
      <c r="I9" s="4" t="s">
        <v>3</v>
      </c>
      <c r="J9" s="4" t="s">
        <v>335</v>
      </c>
      <c r="K9" s="46" t="s">
        <v>388</v>
      </c>
      <c r="L9" s="46" t="s">
        <v>389</v>
      </c>
      <c r="M9" s="6" t="s">
        <v>17</v>
      </c>
      <c r="N9" s="58" t="s">
        <v>18</v>
      </c>
      <c r="O9" s="2">
        <f t="shared" si="1"/>
        <v>722</v>
      </c>
      <c r="P9" s="10" t="s">
        <v>567</v>
      </c>
      <c r="Q9" s="10" t="s">
        <v>568</v>
      </c>
      <c r="R9" s="6" t="s">
        <v>5</v>
      </c>
      <c r="S9" s="7" t="s">
        <v>151</v>
      </c>
      <c r="T9" s="7"/>
      <c r="U9" s="7"/>
      <c r="V9" s="7"/>
      <c r="W9" s="7"/>
      <c r="X9" s="7"/>
      <c r="Y9" s="8" t="s">
        <v>19</v>
      </c>
      <c r="Z9" s="62" t="s">
        <v>19</v>
      </c>
    </row>
    <row r="10" spans="1:26" ht="12.75">
      <c r="A10" s="33">
        <v>9</v>
      </c>
      <c r="B10" s="1" t="s">
        <v>365</v>
      </c>
      <c r="C10" s="10">
        <v>1456</v>
      </c>
      <c r="D10" s="13">
        <v>1031</v>
      </c>
      <c r="E10" s="3">
        <f t="shared" si="0"/>
        <v>70.81043956043956</v>
      </c>
      <c r="F10" s="4" t="s">
        <v>141</v>
      </c>
      <c r="G10" s="5">
        <v>2</v>
      </c>
      <c r="H10" s="5" t="s">
        <v>2</v>
      </c>
      <c r="I10" s="4" t="s">
        <v>3</v>
      </c>
      <c r="J10" s="4" t="s">
        <v>335</v>
      </c>
      <c r="K10" s="46" t="s">
        <v>390</v>
      </c>
      <c r="L10" s="46" t="s">
        <v>391</v>
      </c>
      <c r="M10" s="6" t="s">
        <v>208</v>
      </c>
      <c r="N10" s="58" t="s">
        <v>142</v>
      </c>
      <c r="O10" s="2">
        <f t="shared" si="1"/>
        <v>425</v>
      </c>
      <c r="P10" s="10" t="s">
        <v>569</v>
      </c>
      <c r="Q10" s="10" t="s">
        <v>570</v>
      </c>
      <c r="R10" s="6" t="s">
        <v>140</v>
      </c>
      <c r="S10" s="7"/>
      <c r="T10" s="7"/>
      <c r="U10" s="7"/>
      <c r="V10" s="7"/>
      <c r="W10" s="7"/>
      <c r="X10" s="7"/>
      <c r="Y10" s="8" t="s">
        <v>143</v>
      </c>
      <c r="Z10" s="62" t="s">
        <v>143</v>
      </c>
    </row>
    <row r="11" spans="1:26" ht="12.75">
      <c r="A11" s="33">
        <v>10</v>
      </c>
      <c r="B11" s="1" t="s">
        <v>20</v>
      </c>
      <c r="C11" s="10">
        <v>1852</v>
      </c>
      <c r="D11" s="13">
        <v>1007</v>
      </c>
      <c r="E11" s="3">
        <f t="shared" si="0"/>
        <v>54.37365010799135</v>
      </c>
      <c r="F11" s="4" t="s">
        <v>1</v>
      </c>
      <c r="G11" s="5">
        <v>2</v>
      </c>
      <c r="H11" s="5" t="s">
        <v>15</v>
      </c>
      <c r="I11" s="4" t="s">
        <v>3</v>
      </c>
      <c r="J11" s="4" t="s">
        <v>335</v>
      </c>
      <c r="K11" s="46" t="s">
        <v>392</v>
      </c>
      <c r="L11" s="46" t="s">
        <v>393</v>
      </c>
      <c r="M11" s="6" t="s">
        <v>240</v>
      </c>
      <c r="N11" s="58" t="s">
        <v>21</v>
      </c>
      <c r="O11" s="2">
        <f t="shared" si="1"/>
        <v>845</v>
      </c>
      <c r="P11" s="10" t="s">
        <v>571</v>
      </c>
      <c r="Q11" s="10" t="s">
        <v>572</v>
      </c>
      <c r="R11" s="6"/>
      <c r="S11" s="7" t="s">
        <v>20</v>
      </c>
      <c r="T11" s="7"/>
      <c r="U11" s="7"/>
      <c r="V11" s="7"/>
      <c r="W11" s="7"/>
      <c r="X11" s="7"/>
      <c r="Y11" s="8" t="s">
        <v>22</v>
      </c>
      <c r="Z11" s="62" t="s">
        <v>23</v>
      </c>
    </row>
    <row r="12" spans="1:26" ht="12.75">
      <c r="A12" s="33">
        <v>11</v>
      </c>
      <c r="B12" s="9" t="s">
        <v>105</v>
      </c>
      <c r="C12" s="10">
        <v>2196</v>
      </c>
      <c r="D12" s="13">
        <v>993</v>
      </c>
      <c r="E12" s="3">
        <f t="shared" si="0"/>
        <v>45.21857923497268</v>
      </c>
      <c r="F12" s="4" t="s">
        <v>25</v>
      </c>
      <c r="G12" s="5">
        <v>3</v>
      </c>
      <c r="H12" s="5" t="s">
        <v>2</v>
      </c>
      <c r="I12" s="4" t="s">
        <v>99</v>
      </c>
      <c r="J12" s="4" t="s">
        <v>335</v>
      </c>
      <c r="K12" s="46" t="s">
        <v>394</v>
      </c>
      <c r="L12" s="46" t="s">
        <v>395</v>
      </c>
      <c r="M12" s="6" t="s">
        <v>106</v>
      </c>
      <c r="N12" s="58" t="s">
        <v>107</v>
      </c>
      <c r="O12" s="2">
        <f t="shared" si="1"/>
        <v>1203</v>
      </c>
      <c r="P12" s="10" t="s">
        <v>573</v>
      </c>
      <c r="Q12" s="10" t="s">
        <v>574</v>
      </c>
      <c r="R12" s="6"/>
      <c r="S12" s="7" t="s">
        <v>13</v>
      </c>
      <c r="T12" s="7" t="s">
        <v>105</v>
      </c>
      <c r="U12" s="7"/>
      <c r="V12" s="7"/>
      <c r="W12" s="7"/>
      <c r="X12" s="7"/>
      <c r="Y12" s="8" t="s">
        <v>108</v>
      </c>
      <c r="Z12" s="62" t="s">
        <v>13</v>
      </c>
    </row>
    <row r="13" spans="1:26" ht="12.75">
      <c r="A13" s="33">
        <v>12</v>
      </c>
      <c r="B13" s="1" t="s">
        <v>24</v>
      </c>
      <c r="C13" s="2">
        <v>2082</v>
      </c>
      <c r="D13" s="11">
        <v>967</v>
      </c>
      <c r="E13" s="3">
        <f t="shared" si="0"/>
        <v>46.44572526416907</v>
      </c>
      <c r="F13" s="7" t="s">
        <v>25</v>
      </c>
      <c r="G13" s="4">
        <v>3</v>
      </c>
      <c r="H13" s="4" t="s">
        <v>2</v>
      </c>
      <c r="I13" s="4" t="s">
        <v>3</v>
      </c>
      <c r="J13" s="4" t="s">
        <v>335</v>
      </c>
      <c r="K13" s="46" t="s">
        <v>396</v>
      </c>
      <c r="L13" s="46" t="s">
        <v>397</v>
      </c>
      <c r="M13" s="32" t="s">
        <v>26</v>
      </c>
      <c r="N13" s="13" t="s">
        <v>27</v>
      </c>
      <c r="O13" s="2">
        <f t="shared" si="1"/>
        <v>1115</v>
      </c>
      <c r="P13" s="10" t="s">
        <v>575</v>
      </c>
      <c r="Q13" s="10" t="s">
        <v>576</v>
      </c>
      <c r="R13" s="6"/>
      <c r="S13" s="7" t="s">
        <v>7</v>
      </c>
      <c r="T13" s="7" t="s">
        <v>24</v>
      </c>
      <c r="U13" s="7"/>
      <c r="V13" s="7"/>
      <c r="W13" s="7"/>
      <c r="X13" s="7"/>
      <c r="Y13" s="8" t="s">
        <v>7</v>
      </c>
      <c r="Z13" s="62" t="s">
        <v>7</v>
      </c>
    </row>
    <row r="14" spans="1:26" ht="12.75">
      <c r="A14" s="33">
        <v>13</v>
      </c>
      <c r="B14" s="1" t="s">
        <v>28</v>
      </c>
      <c r="C14" s="2">
        <v>1744</v>
      </c>
      <c r="D14" s="11">
        <v>963</v>
      </c>
      <c r="E14" s="3">
        <f t="shared" si="0"/>
        <v>55.21788990825688</v>
      </c>
      <c r="F14" s="4" t="s">
        <v>1</v>
      </c>
      <c r="G14" s="5">
        <v>2</v>
      </c>
      <c r="H14" s="5" t="s">
        <v>15</v>
      </c>
      <c r="I14" s="4" t="s">
        <v>3</v>
      </c>
      <c r="J14" s="4" t="s">
        <v>335</v>
      </c>
      <c r="K14" s="46" t="s">
        <v>398</v>
      </c>
      <c r="L14" s="46" t="s">
        <v>399</v>
      </c>
      <c r="M14" s="32" t="s">
        <v>17</v>
      </c>
      <c r="N14" s="58" t="s">
        <v>29</v>
      </c>
      <c r="O14" s="2">
        <f t="shared" si="1"/>
        <v>781</v>
      </c>
      <c r="P14" s="10" t="s">
        <v>577</v>
      </c>
      <c r="Q14" s="10" t="s">
        <v>578</v>
      </c>
      <c r="R14" s="6"/>
      <c r="S14" s="7" t="s">
        <v>28</v>
      </c>
      <c r="T14" s="7"/>
      <c r="U14" s="7"/>
      <c r="V14" s="7"/>
      <c r="W14" s="7"/>
      <c r="X14" s="7"/>
      <c r="Y14" s="8" t="s">
        <v>19</v>
      </c>
      <c r="Z14" s="62" t="s">
        <v>19</v>
      </c>
    </row>
    <row r="15" spans="1:26" ht="12.75">
      <c r="A15" s="33">
        <v>14</v>
      </c>
      <c r="B15" s="1" t="s">
        <v>30</v>
      </c>
      <c r="C15" s="10">
        <v>2713</v>
      </c>
      <c r="D15" s="13">
        <v>953</v>
      </c>
      <c r="E15" s="3">
        <f t="shared" si="0"/>
        <v>35.1271654994471</v>
      </c>
      <c r="F15" s="4" t="s">
        <v>31</v>
      </c>
      <c r="G15" s="5">
        <v>4</v>
      </c>
      <c r="H15" s="5" t="s">
        <v>2</v>
      </c>
      <c r="I15" s="4" t="s">
        <v>3</v>
      </c>
      <c r="J15" s="4" t="s">
        <v>335</v>
      </c>
      <c r="K15" s="46" t="s">
        <v>400</v>
      </c>
      <c r="L15" s="46" t="s">
        <v>401</v>
      </c>
      <c r="M15" s="6" t="s">
        <v>32</v>
      </c>
      <c r="N15" s="58" t="s">
        <v>33</v>
      </c>
      <c r="O15" s="2">
        <f t="shared" si="1"/>
        <v>1760</v>
      </c>
      <c r="P15" s="10" t="s">
        <v>579</v>
      </c>
      <c r="Q15" s="10" t="s">
        <v>580</v>
      </c>
      <c r="R15" s="6" t="s">
        <v>5</v>
      </c>
      <c r="S15" s="7"/>
      <c r="T15" s="7"/>
      <c r="U15" s="7" t="s">
        <v>30</v>
      </c>
      <c r="V15" s="7"/>
      <c r="W15" s="7"/>
      <c r="X15" s="7"/>
      <c r="Y15" s="8" t="s">
        <v>5</v>
      </c>
      <c r="Z15" s="62" t="s">
        <v>5</v>
      </c>
    </row>
    <row r="16" spans="1:26" ht="12.75">
      <c r="A16" s="33">
        <v>15</v>
      </c>
      <c r="B16" s="1" t="s">
        <v>34</v>
      </c>
      <c r="C16" s="2">
        <v>1800</v>
      </c>
      <c r="D16" s="11">
        <v>944</v>
      </c>
      <c r="E16" s="3">
        <f t="shared" si="0"/>
        <v>52.44444444444445</v>
      </c>
      <c r="F16" s="7" t="s">
        <v>1</v>
      </c>
      <c r="G16" s="4">
        <v>2</v>
      </c>
      <c r="H16" s="4" t="s">
        <v>15</v>
      </c>
      <c r="I16" s="4" t="s">
        <v>3</v>
      </c>
      <c r="J16" s="4" t="s">
        <v>335</v>
      </c>
      <c r="K16" s="46" t="s">
        <v>402</v>
      </c>
      <c r="L16" s="46" t="s">
        <v>403</v>
      </c>
      <c r="M16" s="32" t="s">
        <v>35</v>
      </c>
      <c r="N16" s="13" t="s">
        <v>36</v>
      </c>
      <c r="O16" s="2">
        <f t="shared" si="1"/>
        <v>856</v>
      </c>
      <c r="P16" s="10" t="s">
        <v>581</v>
      </c>
      <c r="Q16" s="10" t="s">
        <v>582</v>
      </c>
      <c r="R16" s="6"/>
      <c r="S16" s="7" t="s">
        <v>34</v>
      </c>
      <c r="T16" s="7"/>
      <c r="U16" s="7"/>
      <c r="V16" s="7"/>
      <c r="W16" s="7"/>
      <c r="X16" s="7"/>
      <c r="Y16" s="8" t="s">
        <v>11</v>
      </c>
      <c r="Z16" s="62" t="s">
        <v>11</v>
      </c>
    </row>
    <row r="17" spans="1:26" ht="12.75">
      <c r="A17" s="33">
        <v>16</v>
      </c>
      <c r="B17" s="1" t="s">
        <v>366</v>
      </c>
      <c r="C17" s="2">
        <v>1493</v>
      </c>
      <c r="D17" s="11">
        <v>928</v>
      </c>
      <c r="E17" s="3">
        <f t="shared" si="0"/>
        <v>62.15673141326189</v>
      </c>
      <c r="F17" s="7" t="s">
        <v>1</v>
      </c>
      <c r="G17" s="4">
        <v>2</v>
      </c>
      <c r="H17" s="4" t="s">
        <v>2</v>
      </c>
      <c r="I17" s="4" t="s">
        <v>3</v>
      </c>
      <c r="J17" s="4" t="s">
        <v>336</v>
      </c>
      <c r="K17" s="39" t="s">
        <v>379</v>
      </c>
      <c r="L17" s="41" t="s">
        <v>380</v>
      </c>
      <c r="M17" s="32" t="s">
        <v>145</v>
      </c>
      <c r="N17" s="58" t="s">
        <v>345</v>
      </c>
      <c r="O17" s="2">
        <v>565</v>
      </c>
      <c r="P17" s="39" t="s">
        <v>343</v>
      </c>
      <c r="Q17" s="39" t="s">
        <v>344</v>
      </c>
      <c r="R17" s="6"/>
      <c r="S17" s="7" t="s">
        <v>144</v>
      </c>
      <c r="T17" s="7"/>
      <c r="U17" s="7"/>
      <c r="V17" s="7"/>
      <c r="W17" s="7"/>
      <c r="X17" s="7"/>
      <c r="Y17" s="8" t="s">
        <v>10</v>
      </c>
      <c r="Z17" s="62" t="s">
        <v>10</v>
      </c>
    </row>
    <row r="18" spans="1:26" ht="12.75">
      <c r="A18" s="33">
        <v>17</v>
      </c>
      <c r="B18" s="1" t="s">
        <v>37</v>
      </c>
      <c r="C18" s="2">
        <v>1791</v>
      </c>
      <c r="D18" s="11">
        <v>889</v>
      </c>
      <c r="E18" s="3">
        <f t="shared" si="0"/>
        <v>49.63707426018984</v>
      </c>
      <c r="F18" s="7" t="s">
        <v>1</v>
      </c>
      <c r="G18" s="4">
        <v>2</v>
      </c>
      <c r="H18" s="4" t="s">
        <v>15</v>
      </c>
      <c r="I18" s="4" t="s">
        <v>3</v>
      </c>
      <c r="J18" s="4" t="s">
        <v>335</v>
      </c>
      <c r="K18" s="46" t="s">
        <v>404</v>
      </c>
      <c r="L18" s="46" t="s">
        <v>405</v>
      </c>
      <c r="M18" s="32" t="s">
        <v>38</v>
      </c>
      <c r="N18" s="13" t="s">
        <v>39</v>
      </c>
      <c r="O18" s="2">
        <f t="shared" si="1"/>
        <v>902</v>
      </c>
      <c r="P18" s="10" t="s">
        <v>583</v>
      </c>
      <c r="Q18" s="10" t="s">
        <v>584</v>
      </c>
      <c r="R18" s="6"/>
      <c r="S18" s="7" t="s">
        <v>37</v>
      </c>
      <c r="T18" s="7"/>
      <c r="U18" s="7"/>
      <c r="V18" s="7"/>
      <c r="W18" s="7"/>
      <c r="X18" s="7"/>
      <c r="Y18" s="8" t="s">
        <v>11</v>
      </c>
      <c r="Z18" s="62" t="s">
        <v>11</v>
      </c>
    </row>
    <row r="19" spans="1:26" ht="12.75">
      <c r="A19" s="33">
        <v>18</v>
      </c>
      <c r="B19" s="1" t="s">
        <v>367</v>
      </c>
      <c r="C19" s="2">
        <v>1142</v>
      </c>
      <c r="D19" s="11">
        <v>857</v>
      </c>
      <c r="E19" s="3">
        <f t="shared" si="0"/>
        <v>75.04378283712785</v>
      </c>
      <c r="F19" s="7" t="s">
        <v>141</v>
      </c>
      <c r="G19" s="4">
        <v>1</v>
      </c>
      <c r="H19" s="4" t="s">
        <v>15</v>
      </c>
      <c r="I19" s="4" t="s">
        <v>3</v>
      </c>
      <c r="J19" s="4" t="s">
        <v>337</v>
      </c>
      <c r="K19" s="42" t="s">
        <v>384</v>
      </c>
      <c r="L19" s="43" t="s">
        <v>385</v>
      </c>
      <c r="M19" s="32" t="s">
        <v>147</v>
      </c>
      <c r="N19" s="13" t="s">
        <v>381</v>
      </c>
      <c r="O19" s="2">
        <f t="shared" si="1"/>
        <v>285</v>
      </c>
      <c r="P19" s="60" t="s">
        <v>382</v>
      </c>
      <c r="Q19" s="38" t="s">
        <v>383</v>
      </c>
      <c r="R19" s="6" t="s">
        <v>146</v>
      </c>
      <c r="S19" s="7"/>
      <c r="T19" s="7"/>
      <c r="U19" s="7"/>
      <c r="V19" s="7"/>
      <c r="W19" s="7"/>
      <c r="X19" s="7"/>
      <c r="Y19" s="8" t="s">
        <v>140</v>
      </c>
      <c r="Z19" s="62" t="s">
        <v>10</v>
      </c>
    </row>
    <row r="20" spans="1:26" ht="12.75">
      <c r="A20" s="33">
        <v>19</v>
      </c>
      <c r="B20" s="1" t="s">
        <v>109</v>
      </c>
      <c r="C20" s="2">
        <v>1596</v>
      </c>
      <c r="D20" s="11">
        <v>851</v>
      </c>
      <c r="E20" s="3">
        <f t="shared" si="0"/>
        <v>53.32080200501254</v>
      </c>
      <c r="F20" s="7" t="s">
        <v>1</v>
      </c>
      <c r="G20" s="4">
        <v>2</v>
      </c>
      <c r="H20" s="4" t="s">
        <v>2</v>
      </c>
      <c r="I20" s="4" t="s">
        <v>99</v>
      </c>
      <c r="J20" s="4" t="s">
        <v>335</v>
      </c>
      <c r="K20" s="46" t="s">
        <v>406</v>
      </c>
      <c r="L20" s="46" t="s">
        <v>407</v>
      </c>
      <c r="M20" s="32" t="s">
        <v>278</v>
      </c>
      <c r="N20" s="13" t="s">
        <v>110</v>
      </c>
      <c r="O20" s="2">
        <f t="shared" si="1"/>
        <v>745</v>
      </c>
      <c r="P20" s="10" t="s">
        <v>585</v>
      </c>
      <c r="Q20" s="10" t="s">
        <v>586</v>
      </c>
      <c r="R20" s="6"/>
      <c r="S20" s="7" t="s">
        <v>109</v>
      </c>
      <c r="T20" s="7"/>
      <c r="U20" s="7"/>
      <c r="V20" s="7"/>
      <c r="W20" s="7"/>
      <c r="X20" s="7"/>
      <c r="Y20" s="8" t="s">
        <v>14</v>
      </c>
      <c r="Z20" s="62" t="s">
        <v>14</v>
      </c>
    </row>
    <row r="21" spans="1:26" ht="12.75">
      <c r="A21" s="33">
        <v>20</v>
      </c>
      <c r="B21" s="1" t="s">
        <v>40</v>
      </c>
      <c r="C21" s="2">
        <v>1738</v>
      </c>
      <c r="D21" s="11">
        <v>842</v>
      </c>
      <c r="E21" s="3">
        <f t="shared" si="0"/>
        <v>48.44649021864212</v>
      </c>
      <c r="F21" s="7" t="s">
        <v>25</v>
      </c>
      <c r="G21" s="4">
        <v>2</v>
      </c>
      <c r="H21" s="4" t="s">
        <v>15</v>
      </c>
      <c r="I21" s="4" t="s">
        <v>3</v>
      </c>
      <c r="J21" s="4" t="s">
        <v>335</v>
      </c>
      <c r="K21" s="46" t="s">
        <v>408</v>
      </c>
      <c r="L21" s="46" t="s">
        <v>409</v>
      </c>
      <c r="M21" s="32" t="s">
        <v>41</v>
      </c>
      <c r="N21" s="13" t="s">
        <v>42</v>
      </c>
      <c r="O21" s="2">
        <f t="shared" si="1"/>
        <v>896</v>
      </c>
      <c r="P21" s="10" t="s">
        <v>587</v>
      </c>
      <c r="Q21" s="10" t="s">
        <v>588</v>
      </c>
      <c r="R21" s="6" t="s">
        <v>5</v>
      </c>
      <c r="S21" s="7" t="s">
        <v>43</v>
      </c>
      <c r="T21" s="7" t="s">
        <v>40</v>
      </c>
      <c r="U21" s="7"/>
      <c r="V21" s="7"/>
      <c r="W21" s="7"/>
      <c r="X21" s="7"/>
      <c r="Y21" s="8" t="s">
        <v>43</v>
      </c>
      <c r="Z21" s="62" t="s">
        <v>43</v>
      </c>
    </row>
    <row r="22" spans="1:26" ht="12.75">
      <c r="A22" s="33">
        <v>21</v>
      </c>
      <c r="B22" s="1" t="s">
        <v>44</v>
      </c>
      <c r="C22" s="2">
        <v>2257</v>
      </c>
      <c r="D22" s="11">
        <v>833</v>
      </c>
      <c r="E22" s="3">
        <f>D22/C22*100</f>
        <v>36.907399202481166</v>
      </c>
      <c r="F22" s="7" t="s">
        <v>25</v>
      </c>
      <c r="G22" s="4">
        <v>3</v>
      </c>
      <c r="H22" s="4" t="s">
        <v>15</v>
      </c>
      <c r="I22" s="4" t="s">
        <v>3</v>
      </c>
      <c r="J22" s="4" t="s">
        <v>335</v>
      </c>
      <c r="K22" s="46" t="s">
        <v>410</v>
      </c>
      <c r="L22" s="46" t="s">
        <v>411</v>
      </c>
      <c r="M22" s="32" t="s">
        <v>45</v>
      </c>
      <c r="N22" s="13" t="s">
        <v>46</v>
      </c>
      <c r="O22" s="2">
        <f>C22-D22</f>
        <v>1424</v>
      </c>
      <c r="P22" s="10" t="s">
        <v>589</v>
      </c>
      <c r="Q22" s="10" t="s">
        <v>590</v>
      </c>
      <c r="R22" s="6"/>
      <c r="S22" s="7" t="s">
        <v>47</v>
      </c>
      <c r="T22" s="7" t="s">
        <v>44</v>
      </c>
      <c r="U22" s="7"/>
      <c r="V22" s="7"/>
      <c r="W22" s="7"/>
      <c r="X22" s="7"/>
      <c r="Y22" s="8" t="s">
        <v>47</v>
      </c>
      <c r="Z22" s="62" t="s">
        <v>47</v>
      </c>
    </row>
    <row r="23" spans="1:26" ht="12.75">
      <c r="A23" s="33">
        <v>22</v>
      </c>
      <c r="B23" s="1" t="s">
        <v>48</v>
      </c>
      <c r="C23" s="2">
        <v>1686</v>
      </c>
      <c r="D23" s="11">
        <v>815</v>
      </c>
      <c r="E23" s="3">
        <f t="shared" si="0"/>
        <v>48.33926453143535</v>
      </c>
      <c r="F23" s="7" t="s">
        <v>25</v>
      </c>
      <c r="G23" s="5">
        <v>2</v>
      </c>
      <c r="H23" s="5" t="s">
        <v>15</v>
      </c>
      <c r="I23" s="4" t="s">
        <v>3</v>
      </c>
      <c r="J23" s="4" t="s">
        <v>335</v>
      </c>
      <c r="K23" s="46" t="s">
        <v>412</v>
      </c>
      <c r="L23" s="46" t="s">
        <v>413</v>
      </c>
      <c r="M23" s="32" t="s">
        <v>49</v>
      </c>
      <c r="N23" s="13" t="s">
        <v>50</v>
      </c>
      <c r="O23" s="2">
        <f t="shared" si="1"/>
        <v>871</v>
      </c>
      <c r="P23" s="10" t="s">
        <v>591</v>
      </c>
      <c r="Q23" s="10" t="s">
        <v>592</v>
      </c>
      <c r="R23" s="6"/>
      <c r="S23" s="7" t="s">
        <v>7</v>
      </c>
      <c r="T23" s="7" t="s">
        <v>48</v>
      </c>
      <c r="U23" s="7"/>
      <c r="V23" s="7"/>
      <c r="W23" s="7"/>
      <c r="X23" s="7"/>
      <c r="Y23" s="8" t="s">
        <v>7</v>
      </c>
      <c r="Z23" s="62" t="s">
        <v>7</v>
      </c>
    </row>
    <row r="24" spans="1:26" ht="12.75">
      <c r="A24" s="33">
        <v>23</v>
      </c>
      <c r="B24" s="1" t="s">
        <v>51</v>
      </c>
      <c r="C24" s="2">
        <v>1691</v>
      </c>
      <c r="D24" s="11">
        <v>811</v>
      </c>
      <c r="E24" s="3">
        <f t="shared" si="0"/>
        <v>47.959787108219984</v>
      </c>
      <c r="F24" s="7" t="s">
        <v>25</v>
      </c>
      <c r="G24" s="4">
        <v>2</v>
      </c>
      <c r="H24" s="4" t="s">
        <v>15</v>
      </c>
      <c r="I24" s="4" t="s">
        <v>3</v>
      </c>
      <c r="J24" s="4" t="s">
        <v>335</v>
      </c>
      <c r="K24" s="46" t="s">
        <v>414</v>
      </c>
      <c r="L24" s="46" t="s">
        <v>415</v>
      </c>
      <c r="M24" s="32" t="s">
        <v>52</v>
      </c>
      <c r="N24" s="13" t="s">
        <v>53</v>
      </c>
      <c r="O24" s="2">
        <f t="shared" si="1"/>
        <v>880</v>
      </c>
      <c r="P24" s="10" t="s">
        <v>593</v>
      </c>
      <c r="Q24" s="10" t="s">
        <v>594</v>
      </c>
      <c r="R24" s="6"/>
      <c r="S24" s="7" t="s">
        <v>28</v>
      </c>
      <c r="T24" s="7" t="s">
        <v>51</v>
      </c>
      <c r="U24" s="7"/>
      <c r="V24" s="7"/>
      <c r="W24" s="7"/>
      <c r="X24" s="7"/>
      <c r="Y24" s="8" t="s">
        <v>28</v>
      </c>
      <c r="Z24" s="62" t="s">
        <v>28</v>
      </c>
    </row>
    <row r="25" spans="1:26" ht="12.75">
      <c r="A25" s="33">
        <v>24</v>
      </c>
      <c r="B25" s="1" t="s">
        <v>111</v>
      </c>
      <c r="C25" s="2">
        <v>2522</v>
      </c>
      <c r="D25" s="11">
        <v>789</v>
      </c>
      <c r="E25" s="3">
        <f t="shared" si="0"/>
        <v>31.28469468675654</v>
      </c>
      <c r="F25" s="7" t="s">
        <v>31</v>
      </c>
      <c r="G25" s="4">
        <v>3</v>
      </c>
      <c r="H25" s="4" t="s">
        <v>15</v>
      </c>
      <c r="I25" s="4" t="s">
        <v>99</v>
      </c>
      <c r="J25" s="4" t="s">
        <v>335</v>
      </c>
      <c r="K25" s="46" t="s">
        <v>416</v>
      </c>
      <c r="L25" s="46" t="s">
        <v>417</v>
      </c>
      <c r="M25" s="6" t="s">
        <v>112</v>
      </c>
      <c r="N25" s="13" t="s">
        <v>113</v>
      </c>
      <c r="O25" s="2">
        <f t="shared" si="1"/>
        <v>1733</v>
      </c>
      <c r="P25" s="10" t="s">
        <v>595</v>
      </c>
      <c r="Q25" s="10" t="s">
        <v>596</v>
      </c>
      <c r="R25" s="6" t="s">
        <v>5</v>
      </c>
      <c r="S25" s="7"/>
      <c r="T25" s="7"/>
      <c r="U25" s="7" t="s">
        <v>111</v>
      </c>
      <c r="V25" s="7"/>
      <c r="W25" s="7"/>
      <c r="X25" s="7"/>
      <c r="Y25" s="8" t="s">
        <v>5</v>
      </c>
      <c r="Z25" s="62" t="s">
        <v>5</v>
      </c>
    </row>
    <row r="26" spans="1:26" ht="12.75">
      <c r="A26" s="33">
        <v>25</v>
      </c>
      <c r="B26" s="1" t="s">
        <v>54</v>
      </c>
      <c r="C26" s="2">
        <v>1985</v>
      </c>
      <c r="D26" s="11">
        <v>776</v>
      </c>
      <c r="E26" s="3">
        <f t="shared" si="0"/>
        <v>39.09319899244332</v>
      </c>
      <c r="F26" s="7" t="s">
        <v>25</v>
      </c>
      <c r="G26" s="5">
        <v>3</v>
      </c>
      <c r="H26" s="5" t="s">
        <v>2</v>
      </c>
      <c r="I26" s="4" t="s">
        <v>3</v>
      </c>
      <c r="J26" s="4" t="s">
        <v>335</v>
      </c>
      <c r="K26" s="46" t="s">
        <v>418</v>
      </c>
      <c r="L26" s="46" t="s">
        <v>419</v>
      </c>
      <c r="M26" s="12" t="s">
        <v>55</v>
      </c>
      <c r="N26" s="13" t="s">
        <v>152</v>
      </c>
      <c r="O26" s="2">
        <f t="shared" si="1"/>
        <v>1209</v>
      </c>
      <c r="P26" s="10" t="s">
        <v>470</v>
      </c>
      <c r="Q26" s="10" t="s">
        <v>597</v>
      </c>
      <c r="R26" s="6"/>
      <c r="S26" s="7" t="s">
        <v>7</v>
      </c>
      <c r="T26" s="7" t="s">
        <v>54</v>
      </c>
      <c r="U26" s="7"/>
      <c r="V26" s="7"/>
      <c r="W26" s="7"/>
      <c r="X26" s="7"/>
      <c r="Y26" s="8" t="s">
        <v>7</v>
      </c>
      <c r="Z26" s="62" t="s">
        <v>7</v>
      </c>
    </row>
    <row r="27" spans="1:26" ht="12.75">
      <c r="A27" s="33">
        <v>26</v>
      </c>
      <c r="B27" s="1" t="s">
        <v>56</v>
      </c>
      <c r="C27" s="2">
        <v>1701</v>
      </c>
      <c r="D27" s="11">
        <v>761</v>
      </c>
      <c r="E27" s="3">
        <f t="shared" si="0"/>
        <v>44.73838918283363</v>
      </c>
      <c r="F27" s="7" t="s">
        <v>25</v>
      </c>
      <c r="G27" s="4">
        <v>2</v>
      </c>
      <c r="H27" s="4" t="s">
        <v>15</v>
      </c>
      <c r="I27" s="4" t="s">
        <v>3</v>
      </c>
      <c r="J27" s="4" t="s">
        <v>335</v>
      </c>
      <c r="K27" s="46" t="s">
        <v>420</v>
      </c>
      <c r="L27" s="46" t="s">
        <v>421</v>
      </c>
      <c r="M27" s="6" t="s">
        <v>57</v>
      </c>
      <c r="N27" s="13" t="s">
        <v>58</v>
      </c>
      <c r="O27" s="2">
        <f t="shared" si="1"/>
        <v>940</v>
      </c>
      <c r="P27" s="10" t="s">
        <v>598</v>
      </c>
      <c r="Q27" s="10" t="s">
        <v>599</v>
      </c>
      <c r="R27" s="6"/>
      <c r="S27" s="7" t="s">
        <v>22</v>
      </c>
      <c r="T27" s="7" t="s">
        <v>56</v>
      </c>
      <c r="U27" s="7"/>
      <c r="V27" s="7"/>
      <c r="W27" s="7"/>
      <c r="X27" s="7"/>
      <c r="Y27" s="8" t="s">
        <v>22</v>
      </c>
      <c r="Z27" s="62" t="s">
        <v>22</v>
      </c>
    </row>
    <row r="28" spans="1:26" ht="12.75">
      <c r="A28" s="33">
        <v>27</v>
      </c>
      <c r="B28" s="1" t="s">
        <v>59</v>
      </c>
      <c r="C28" s="2">
        <v>1826</v>
      </c>
      <c r="D28" s="11">
        <v>755</v>
      </c>
      <c r="E28" s="3">
        <f t="shared" si="0"/>
        <v>41.34720700985761</v>
      </c>
      <c r="F28" s="7" t="s">
        <v>25</v>
      </c>
      <c r="G28" s="4">
        <v>2</v>
      </c>
      <c r="H28" s="4" t="s">
        <v>15</v>
      </c>
      <c r="I28" s="4" t="s">
        <v>3</v>
      </c>
      <c r="J28" s="4" t="s">
        <v>335</v>
      </c>
      <c r="K28" s="46" t="s">
        <v>422</v>
      </c>
      <c r="L28" s="46" t="s">
        <v>423</v>
      </c>
      <c r="M28" s="12" t="s">
        <v>60</v>
      </c>
      <c r="N28" s="13" t="s">
        <v>61</v>
      </c>
      <c r="O28" s="2">
        <f t="shared" si="1"/>
        <v>1071</v>
      </c>
      <c r="P28" s="10" t="s">
        <v>600</v>
      </c>
      <c r="Q28" s="10" t="s">
        <v>601</v>
      </c>
      <c r="R28" s="6"/>
      <c r="S28" s="7" t="s">
        <v>22</v>
      </c>
      <c r="T28" s="7" t="s">
        <v>59</v>
      </c>
      <c r="U28" s="7"/>
      <c r="V28" s="7"/>
      <c r="W28" s="7"/>
      <c r="X28" s="7"/>
      <c r="Y28" s="8" t="s">
        <v>22</v>
      </c>
      <c r="Z28" s="62" t="s">
        <v>22</v>
      </c>
    </row>
    <row r="29" spans="1:26" ht="12.75">
      <c r="A29" s="33">
        <v>28</v>
      </c>
      <c r="B29" s="1" t="s">
        <v>62</v>
      </c>
      <c r="C29" s="2">
        <v>1373</v>
      </c>
      <c r="D29" s="11">
        <v>754</v>
      </c>
      <c r="E29" s="3">
        <f t="shared" si="0"/>
        <v>54.916241806263656</v>
      </c>
      <c r="F29" s="7" t="s">
        <v>1</v>
      </c>
      <c r="G29" s="4">
        <v>2</v>
      </c>
      <c r="H29" s="4" t="s">
        <v>2</v>
      </c>
      <c r="I29" s="4" t="s">
        <v>3</v>
      </c>
      <c r="J29" s="4" t="s">
        <v>335</v>
      </c>
      <c r="K29" s="46" t="s">
        <v>424</v>
      </c>
      <c r="L29" s="46" t="s">
        <v>425</v>
      </c>
      <c r="M29" s="12" t="s">
        <v>63</v>
      </c>
      <c r="N29" s="13" t="s">
        <v>64</v>
      </c>
      <c r="O29" s="2">
        <f t="shared" si="1"/>
        <v>619</v>
      </c>
      <c r="P29" s="10" t="s">
        <v>602</v>
      </c>
      <c r="Q29" s="10" t="s">
        <v>603</v>
      </c>
      <c r="R29" s="6" t="s">
        <v>5</v>
      </c>
      <c r="S29" s="7" t="s">
        <v>62</v>
      </c>
      <c r="T29" s="7"/>
      <c r="U29" s="7"/>
      <c r="V29" s="7"/>
      <c r="W29" s="7"/>
      <c r="X29" s="7"/>
      <c r="Y29" s="8" t="s">
        <v>151</v>
      </c>
      <c r="Z29" s="62" t="s">
        <v>151</v>
      </c>
    </row>
    <row r="30" spans="1:26" ht="12.75">
      <c r="A30" s="33">
        <v>29</v>
      </c>
      <c r="B30" s="1" t="s">
        <v>65</v>
      </c>
      <c r="C30" s="2">
        <v>1884</v>
      </c>
      <c r="D30" s="11">
        <v>741</v>
      </c>
      <c r="E30" s="3">
        <f>D30/C30*100</f>
        <v>39.3312101910828</v>
      </c>
      <c r="F30" s="7" t="s">
        <v>25</v>
      </c>
      <c r="G30" s="4">
        <v>2</v>
      </c>
      <c r="H30" s="4" t="s">
        <v>15</v>
      </c>
      <c r="I30" s="4" t="s">
        <v>3</v>
      </c>
      <c r="J30" s="4" t="s">
        <v>335</v>
      </c>
      <c r="K30" s="46" t="s">
        <v>426</v>
      </c>
      <c r="L30" s="46" t="s">
        <v>427</v>
      </c>
      <c r="M30" s="12" t="s">
        <v>66</v>
      </c>
      <c r="N30" s="13" t="s">
        <v>67</v>
      </c>
      <c r="O30" s="2">
        <f>C30-D30</f>
        <v>1143</v>
      </c>
      <c r="P30" s="10" t="s">
        <v>604</v>
      </c>
      <c r="Q30" s="10" t="s">
        <v>605</v>
      </c>
      <c r="R30" s="6"/>
      <c r="S30" s="7" t="s">
        <v>22</v>
      </c>
      <c r="T30" s="7" t="s">
        <v>65</v>
      </c>
      <c r="U30" s="7"/>
      <c r="V30" s="7"/>
      <c r="W30" s="7"/>
      <c r="X30" s="7"/>
      <c r="Y30" s="8" t="s">
        <v>68</v>
      </c>
      <c r="Z30" s="62" t="s">
        <v>68</v>
      </c>
    </row>
    <row r="31" spans="1:26" ht="12.75">
      <c r="A31" s="33">
        <v>30</v>
      </c>
      <c r="B31" s="1" t="s">
        <v>114</v>
      </c>
      <c r="C31" s="2">
        <v>2538</v>
      </c>
      <c r="D31" s="11">
        <v>735</v>
      </c>
      <c r="E31" s="3">
        <f>D31/C31*100</f>
        <v>28.959810874704488</v>
      </c>
      <c r="F31" s="7" t="s">
        <v>31</v>
      </c>
      <c r="G31" s="4">
        <v>3</v>
      </c>
      <c r="H31" s="4" t="s">
        <v>15</v>
      </c>
      <c r="I31" s="4" t="s">
        <v>99</v>
      </c>
      <c r="J31" s="4" t="s">
        <v>335</v>
      </c>
      <c r="K31" s="46" t="s">
        <v>428</v>
      </c>
      <c r="L31" s="46" t="s">
        <v>429</v>
      </c>
      <c r="M31" s="12" t="s">
        <v>115</v>
      </c>
      <c r="N31" s="13" t="s">
        <v>116</v>
      </c>
      <c r="O31" s="2">
        <f>C31-D31</f>
        <v>1803</v>
      </c>
      <c r="P31" s="10" t="s">
        <v>606</v>
      </c>
      <c r="Q31" s="10" t="s">
        <v>607</v>
      </c>
      <c r="R31" s="6"/>
      <c r="S31" s="7" t="s">
        <v>47</v>
      </c>
      <c r="T31" s="7"/>
      <c r="U31" s="7" t="s">
        <v>117</v>
      </c>
      <c r="V31" s="7"/>
      <c r="W31" s="7"/>
      <c r="X31" s="7"/>
      <c r="Y31" s="8" t="s">
        <v>47</v>
      </c>
      <c r="Z31" s="62" t="s">
        <v>47</v>
      </c>
    </row>
    <row r="32" spans="1:26" ht="12.75">
      <c r="A32" s="33">
        <v>31</v>
      </c>
      <c r="B32" s="1" t="s">
        <v>69</v>
      </c>
      <c r="C32" s="2">
        <v>1837</v>
      </c>
      <c r="D32" s="11">
        <v>733</v>
      </c>
      <c r="E32" s="3">
        <f>D32/C32*100</f>
        <v>39.90201415351116</v>
      </c>
      <c r="F32" s="7" t="s">
        <v>25</v>
      </c>
      <c r="G32" s="4">
        <v>2</v>
      </c>
      <c r="H32" s="4" t="s">
        <v>15</v>
      </c>
      <c r="I32" s="4" t="s">
        <v>3</v>
      </c>
      <c r="J32" s="4" t="s">
        <v>335</v>
      </c>
      <c r="K32" s="46" t="s">
        <v>430</v>
      </c>
      <c r="L32" s="46" t="s">
        <v>431</v>
      </c>
      <c r="M32" s="12" t="s">
        <v>241</v>
      </c>
      <c r="N32" s="13" t="s">
        <v>70</v>
      </c>
      <c r="O32" s="2">
        <f>C32-D32</f>
        <v>1104</v>
      </c>
      <c r="P32" s="10" t="s">
        <v>608</v>
      </c>
      <c r="Q32" s="10" t="s">
        <v>609</v>
      </c>
      <c r="R32" s="6"/>
      <c r="S32" s="7" t="s">
        <v>20</v>
      </c>
      <c r="T32" s="7" t="s">
        <v>69</v>
      </c>
      <c r="U32" s="7"/>
      <c r="V32" s="7"/>
      <c r="W32" s="7"/>
      <c r="X32" s="7"/>
      <c r="Y32" s="8" t="s">
        <v>20</v>
      </c>
      <c r="Z32" s="62" t="s">
        <v>20</v>
      </c>
    </row>
    <row r="33" spans="1:26" ht="12.75">
      <c r="A33" s="33">
        <v>32</v>
      </c>
      <c r="B33" s="1" t="s">
        <v>71</v>
      </c>
      <c r="C33" s="2">
        <v>1834</v>
      </c>
      <c r="D33" s="11">
        <v>714</v>
      </c>
      <c r="E33" s="3">
        <f>D33/C33*100</f>
        <v>38.93129770992366</v>
      </c>
      <c r="F33" s="7" t="s">
        <v>25</v>
      </c>
      <c r="G33" s="4">
        <v>2</v>
      </c>
      <c r="H33" s="4" t="s">
        <v>15</v>
      </c>
      <c r="I33" s="4" t="s">
        <v>3</v>
      </c>
      <c r="J33" s="4" t="s">
        <v>335</v>
      </c>
      <c r="K33" s="46" t="s">
        <v>432</v>
      </c>
      <c r="L33" s="46" t="s">
        <v>433</v>
      </c>
      <c r="M33" s="12" t="s">
        <v>72</v>
      </c>
      <c r="N33" s="13" t="s">
        <v>73</v>
      </c>
      <c r="O33" s="2">
        <f>C33-D33</f>
        <v>1120</v>
      </c>
      <c r="P33" s="10" t="s">
        <v>610</v>
      </c>
      <c r="Q33" s="10" t="s">
        <v>611</v>
      </c>
      <c r="R33" s="6"/>
      <c r="S33" s="7" t="s">
        <v>74</v>
      </c>
      <c r="T33" s="7" t="s">
        <v>71</v>
      </c>
      <c r="U33" s="7"/>
      <c r="V33" s="7"/>
      <c r="W33" s="7"/>
      <c r="X33" s="7"/>
      <c r="Y33" s="8" t="s">
        <v>75</v>
      </c>
      <c r="Z33" s="62" t="s">
        <v>76</v>
      </c>
    </row>
    <row r="34" spans="1:26" ht="12.75">
      <c r="A34" s="33">
        <v>33</v>
      </c>
      <c r="B34" s="1" t="s">
        <v>77</v>
      </c>
      <c r="C34" s="2">
        <v>1671</v>
      </c>
      <c r="D34" s="11">
        <v>705</v>
      </c>
      <c r="E34" s="3">
        <f t="shared" si="0"/>
        <v>42.190305206463194</v>
      </c>
      <c r="F34" s="7" t="s">
        <v>25</v>
      </c>
      <c r="G34" s="4">
        <v>2</v>
      </c>
      <c r="H34" s="4" t="s">
        <v>15</v>
      </c>
      <c r="I34" s="4" t="s">
        <v>3</v>
      </c>
      <c r="J34" s="4" t="s">
        <v>335</v>
      </c>
      <c r="K34" s="46" t="s">
        <v>434</v>
      </c>
      <c r="L34" s="46" t="s">
        <v>435</v>
      </c>
      <c r="M34" s="12" t="s">
        <v>78</v>
      </c>
      <c r="N34" s="13" t="s">
        <v>79</v>
      </c>
      <c r="O34" s="2">
        <f t="shared" si="1"/>
        <v>966</v>
      </c>
      <c r="P34" s="10" t="s">
        <v>612</v>
      </c>
      <c r="Q34" s="10" t="s">
        <v>613</v>
      </c>
      <c r="R34" s="6"/>
      <c r="S34" s="7" t="s">
        <v>19</v>
      </c>
      <c r="T34" s="7" t="s">
        <v>77</v>
      </c>
      <c r="U34" s="7"/>
      <c r="V34" s="7"/>
      <c r="W34" s="7"/>
      <c r="X34" s="7"/>
      <c r="Y34" s="8" t="s">
        <v>19</v>
      </c>
      <c r="Z34" s="62" t="s">
        <v>19</v>
      </c>
    </row>
    <row r="35" spans="1:26" ht="12.75">
      <c r="A35" s="33">
        <v>34</v>
      </c>
      <c r="B35" s="1" t="s">
        <v>118</v>
      </c>
      <c r="C35" s="2">
        <v>2744</v>
      </c>
      <c r="D35" s="11">
        <v>699</v>
      </c>
      <c r="E35" s="3">
        <f>D35/C35*100</f>
        <v>25.473760932944607</v>
      </c>
      <c r="F35" s="7" t="s">
        <v>31</v>
      </c>
      <c r="G35" s="5" t="s">
        <v>81</v>
      </c>
      <c r="H35" s="5" t="s">
        <v>2</v>
      </c>
      <c r="I35" s="4" t="s">
        <v>99</v>
      </c>
      <c r="J35" s="4" t="s">
        <v>335</v>
      </c>
      <c r="K35" s="46" t="s">
        <v>436</v>
      </c>
      <c r="L35" s="46" t="s">
        <v>437</v>
      </c>
      <c r="M35" s="12" t="s">
        <v>119</v>
      </c>
      <c r="N35" s="13" t="s">
        <v>120</v>
      </c>
      <c r="O35" s="2">
        <f>C35-D35</f>
        <v>2045</v>
      </c>
      <c r="P35" s="10" t="s">
        <v>614</v>
      </c>
      <c r="Q35" s="10" t="s">
        <v>615</v>
      </c>
      <c r="R35" s="6"/>
      <c r="S35" s="7" t="s">
        <v>13</v>
      </c>
      <c r="T35" s="7"/>
      <c r="U35" s="7" t="s">
        <v>118</v>
      </c>
      <c r="V35" s="7"/>
      <c r="W35" s="7"/>
      <c r="X35" s="7"/>
      <c r="Y35" s="8" t="s">
        <v>13</v>
      </c>
      <c r="Z35" s="62" t="s">
        <v>13</v>
      </c>
    </row>
    <row r="36" spans="1:26" ht="12.75">
      <c r="A36" s="33">
        <v>35</v>
      </c>
      <c r="B36" s="1" t="s">
        <v>121</v>
      </c>
      <c r="C36" s="11">
        <v>2047</v>
      </c>
      <c r="D36" s="11">
        <v>695</v>
      </c>
      <c r="E36" s="3">
        <f t="shared" si="0"/>
        <v>33.952125061064976</v>
      </c>
      <c r="F36" s="7" t="s">
        <v>31</v>
      </c>
      <c r="G36" s="4">
        <v>3</v>
      </c>
      <c r="H36" s="4" t="s">
        <v>2</v>
      </c>
      <c r="I36" s="4" t="s">
        <v>99</v>
      </c>
      <c r="J36" s="4" t="s">
        <v>335</v>
      </c>
      <c r="K36" s="46" t="s">
        <v>438</v>
      </c>
      <c r="L36" s="46" t="s">
        <v>439</v>
      </c>
      <c r="M36" s="12" t="s">
        <v>122</v>
      </c>
      <c r="N36" s="13" t="s">
        <v>123</v>
      </c>
      <c r="O36" s="2">
        <f t="shared" si="1"/>
        <v>1352</v>
      </c>
      <c r="P36" s="10" t="s">
        <v>616</v>
      </c>
      <c r="Q36" s="10" t="s">
        <v>617</v>
      </c>
      <c r="R36" s="6"/>
      <c r="S36" s="7" t="s">
        <v>7</v>
      </c>
      <c r="T36" s="7" t="s">
        <v>24</v>
      </c>
      <c r="U36" s="7" t="s">
        <v>121</v>
      </c>
      <c r="V36" s="7"/>
      <c r="W36" s="7"/>
      <c r="X36" s="7"/>
      <c r="Y36" s="8" t="s">
        <v>24</v>
      </c>
      <c r="Z36" s="62" t="s">
        <v>24</v>
      </c>
    </row>
    <row r="37" spans="1:26" ht="12.75">
      <c r="A37" s="33">
        <v>36</v>
      </c>
      <c r="B37" s="1" t="s">
        <v>368</v>
      </c>
      <c r="C37" s="11">
        <v>879</v>
      </c>
      <c r="D37" s="11">
        <v>666</v>
      </c>
      <c r="E37" s="3">
        <f t="shared" si="0"/>
        <v>75.76791808873719</v>
      </c>
      <c r="F37" s="7" t="s">
        <v>141</v>
      </c>
      <c r="G37" s="4">
        <v>1</v>
      </c>
      <c r="H37" s="4" t="s">
        <v>2</v>
      </c>
      <c r="I37" s="4" t="s">
        <v>3</v>
      </c>
      <c r="J37" s="4" t="s">
        <v>338</v>
      </c>
      <c r="K37" s="46" t="s">
        <v>440</v>
      </c>
      <c r="L37" s="46" t="s">
        <v>441</v>
      </c>
      <c r="M37" s="12" t="s">
        <v>149</v>
      </c>
      <c r="N37" s="59" t="s">
        <v>742</v>
      </c>
      <c r="O37" s="2">
        <f t="shared" si="1"/>
        <v>213</v>
      </c>
      <c r="P37" s="10" t="s">
        <v>618</v>
      </c>
      <c r="Q37" s="10" t="s">
        <v>619</v>
      </c>
      <c r="R37" s="6" t="s">
        <v>148</v>
      </c>
      <c r="S37" s="7"/>
      <c r="T37" s="7"/>
      <c r="U37" s="7"/>
      <c r="V37" s="7"/>
      <c r="W37" s="7"/>
      <c r="X37" s="7"/>
      <c r="Y37" s="8" t="s">
        <v>140</v>
      </c>
      <c r="Z37" s="62" t="s">
        <v>10</v>
      </c>
    </row>
    <row r="38" spans="1:26" ht="12.75">
      <c r="A38" s="33">
        <v>37</v>
      </c>
      <c r="B38" s="1" t="s">
        <v>80</v>
      </c>
      <c r="C38" s="11">
        <v>2607</v>
      </c>
      <c r="D38" s="11">
        <v>663</v>
      </c>
      <c r="E38" s="3">
        <f>D38/C38*100</f>
        <v>25.431530494821637</v>
      </c>
      <c r="F38" s="7" t="s">
        <v>31</v>
      </c>
      <c r="G38" s="5" t="s">
        <v>81</v>
      </c>
      <c r="H38" s="5" t="s">
        <v>2</v>
      </c>
      <c r="I38" s="4" t="s">
        <v>3</v>
      </c>
      <c r="J38" s="4" t="s">
        <v>335</v>
      </c>
      <c r="K38" s="46" t="s">
        <v>442</v>
      </c>
      <c r="L38" s="46" t="s">
        <v>443</v>
      </c>
      <c r="M38" s="12" t="s">
        <v>82</v>
      </c>
      <c r="N38" s="13" t="s">
        <v>83</v>
      </c>
      <c r="O38" s="2">
        <f>C38-D38</f>
        <v>1944</v>
      </c>
      <c r="P38" s="10" t="s">
        <v>620</v>
      </c>
      <c r="Q38" s="10" t="s">
        <v>621</v>
      </c>
      <c r="R38" s="6" t="s">
        <v>5</v>
      </c>
      <c r="S38" s="7"/>
      <c r="T38" s="7"/>
      <c r="U38" s="7" t="s">
        <v>80</v>
      </c>
      <c r="V38" s="7"/>
      <c r="W38" s="7"/>
      <c r="X38" s="7"/>
      <c r="Y38" s="8" t="s">
        <v>5</v>
      </c>
      <c r="Z38" s="62" t="s">
        <v>5</v>
      </c>
    </row>
    <row r="39" spans="1:26" ht="12.75">
      <c r="A39" s="33">
        <v>38</v>
      </c>
      <c r="B39" s="1" t="s">
        <v>124</v>
      </c>
      <c r="C39" s="11">
        <v>2482</v>
      </c>
      <c r="D39" s="11">
        <v>662</v>
      </c>
      <c r="E39" s="3">
        <f t="shared" si="0"/>
        <v>26.672038678485094</v>
      </c>
      <c r="F39" s="7" t="s">
        <v>31</v>
      </c>
      <c r="G39" s="4">
        <v>3</v>
      </c>
      <c r="H39" s="4" t="s">
        <v>15</v>
      </c>
      <c r="I39" s="4" t="s">
        <v>99</v>
      </c>
      <c r="J39" s="4" t="s">
        <v>335</v>
      </c>
      <c r="K39" s="46" t="s">
        <v>444</v>
      </c>
      <c r="L39" s="46" t="s">
        <v>445</v>
      </c>
      <c r="M39" s="12" t="s">
        <v>125</v>
      </c>
      <c r="N39" s="58" t="s">
        <v>126</v>
      </c>
      <c r="O39" s="2">
        <f t="shared" si="1"/>
        <v>1820</v>
      </c>
      <c r="P39" s="10" t="s">
        <v>622</v>
      </c>
      <c r="Q39" s="10" t="s">
        <v>623</v>
      </c>
      <c r="R39" s="6"/>
      <c r="S39" s="7" t="s">
        <v>47</v>
      </c>
      <c r="T39" s="7"/>
      <c r="U39" s="47" t="s">
        <v>124</v>
      </c>
      <c r="V39" s="7"/>
      <c r="W39" s="7"/>
      <c r="X39" s="7"/>
      <c r="Y39" s="8" t="s">
        <v>117</v>
      </c>
      <c r="Z39" s="62" t="s">
        <v>117</v>
      </c>
    </row>
    <row r="40" spans="1:26" ht="12.75">
      <c r="A40" s="33">
        <v>39</v>
      </c>
      <c r="B40" s="1" t="s">
        <v>84</v>
      </c>
      <c r="C40" s="10">
        <v>1738</v>
      </c>
      <c r="D40" s="11">
        <v>656</v>
      </c>
      <c r="E40" s="3">
        <f t="shared" si="0"/>
        <v>37.7445339470656</v>
      </c>
      <c r="F40" s="7" t="s">
        <v>25</v>
      </c>
      <c r="G40" s="4">
        <v>2</v>
      </c>
      <c r="H40" s="4" t="s">
        <v>15</v>
      </c>
      <c r="I40" s="4" t="s">
        <v>3</v>
      </c>
      <c r="J40" s="4" t="s">
        <v>335</v>
      </c>
      <c r="K40" s="46" t="s">
        <v>400</v>
      </c>
      <c r="L40" s="46" t="s">
        <v>446</v>
      </c>
      <c r="M40" s="6" t="s">
        <v>85</v>
      </c>
      <c r="N40" s="58" t="s">
        <v>86</v>
      </c>
      <c r="O40" s="2">
        <f t="shared" si="1"/>
        <v>1082</v>
      </c>
      <c r="P40" s="10" t="s">
        <v>624</v>
      </c>
      <c r="Q40" s="10" t="s">
        <v>625</v>
      </c>
      <c r="R40" s="6"/>
      <c r="S40" s="7" t="s">
        <v>74</v>
      </c>
      <c r="T40" s="7" t="s">
        <v>84</v>
      </c>
      <c r="U40" s="7"/>
      <c r="V40" s="7"/>
      <c r="W40" s="7"/>
      <c r="X40" s="7"/>
      <c r="Y40" s="8" t="s">
        <v>87</v>
      </c>
      <c r="Z40" s="62" t="s">
        <v>87</v>
      </c>
    </row>
    <row r="41" spans="1:26" ht="12.75">
      <c r="A41" s="33">
        <v>40</v>
      </c>
      <c r="B41" s="1" t="s">
        <v>88</v>
      </c>
      <c r="C41" s="11">
        <v>1448</v>
      </c>
      <c r="D41" s="11">
        <v>652</v>
      </c>
      <c r="E41" s="3">
        <f t="shared" si="0"/>
        <v>45.027624309392266</v>
      </c>
      <c r="F41" s="7" t="s">
        <v>25</v>
      </c>
      <c r="G41" s="4">
        <v>2</v>
      </c>
      <c r="H41" s="4" t="s">
        <v>2</v>
      </c>
      <c r="I41" s="4" t="s">
        <v>3</v>
      </c>
      <c r="J41" s="4" t="s">
        <v>335</v>
      </c>
      <c r="K41" s="46" t="s">
        <v>447</v>
      </c>
      <c r="L41" s="46" t="s">
        <v>448</v>
      </c>
      <c r="M41" s="6" t="s">
        <v>89</v>
      </c>
      <c r="N41" s="13" t="s">
        <v>90</v>
      </c>
      <c r="O41" s="2">
        <f t="shared" si="1"/>
        <v>796</v>
      </c>
      <c r="P41" s="10" t="s">
        <v>626</v>
      </c>
      <c r="Q41" s="10" t="s">
        <v>627</v>
      </c>
      <c r="R41" s="6"/>
      <c r="S41" s="7" t="s">
        <v>20</v>
      </c>
      <c r="T41" s="7" t="s">
        <v>88</v>
      </c>
      <c r="U41" s="7"/>
      <c r="V41" s="7"/>
      <c r="W41" s="7"/>
      <c r="X41" s="7"/>
      <c r="Y41" s="8" t="s">
        <v>69</v>
      </c>
      <c r="Z41" s="62" t="s">
        <v>20</v>
      </c>
    </row>
    <row r="42" spans="1:26" ht="12.75">
      <c r="A42" s="33">
        <v>41</v>
      </c>
      <c r="B42" s="1" t="s">
        <v>91</v>
      </c>
      <c r="C42" s="11">
        <v>1532</v>
      </c>
      <c r="D42" s="11">
        <v>633</v>
      </c>
      <c r="E42" s="3">
        <f t="shared" si="0"/>
        <v>41.31853785900783</v>
      </c>
      <c r="F42" s="7" t="s">
        <v>25</v>
      </c>
      <c r="G42" s="4">
        <v>2</v>
      </c>
      <c r="H42" s="4" t="s">
        <v>2</v>
      </c>
      <c r="I42" s="4" t="s">
        <v>3</v>
      </c>
      <c r="J42" s="4" t="s">
        <v>335</v>
      </c>
      <c r="K42" s="46" t="s">
        <v>449</v>
      </c>
      <c r="L42" s="46" t="s">
        <v>450</v>
      </c>
      <c r="M42" s="12" t="s">
        <v>92</v>
      </c>
      <c r="N42" s="13" t="s">
        <v>93</v>
      </c>
      <c r="O42" s="2">
        <f t="shared" si="1"/>
        <v>899</v>
      </c>
      <c r="P42" s="10" t="s">
        <v>628</v>
      </c>
      <c r="Q42" s="10" t="s">
        <v>629</v>
      </c>
      <c r="R42" s="6"/>
      <c r="S42" s="7" t="s">
        <v>11</v>
      </c>
      <c r="T42" s="7" t="s">
        <v>91</v>
      </c>
      <c r="U42" s="7"/>
      <c r="V42" s="7"/>
      <c r="W42" s="7"/>
      <c r="X42" s="7"/>
      <c r="Y42" s="8" t="s">
        <v>11</v>
      </c>
      <c r="Z42" s="62" t="s">
        <v>11</v>
      </c>
    </row>
    <row r="43" spans="1:26" ht="12.75">
      <c r="A43" s="33">
        <v>42</v>
      </c>
      <c r="B43" s="1" t="s">
        <v>127</v>
      </c>
      <c r="C43" s="11">
        <v>1776</v>
      </c>
      <c r="D43" s="11">
        <v>630</v>
      </c>
      <c r="E43" s="3">
        <f t="shared" si="0"/>
        <v>35.47297297297297</v>
      </c>
      <c r="F43" s="7" t="s">
        <v>31</v>
      </c>
      <c r="G43" s="4">
        <v>2</v>
      </c>
      <c r="H43" s="4" t="s">
        <v>15</v>
      </c>
      <c r="I43" s="4" t="s">
        <v>99</v>
      </c>
      <c r="J43" s="4" t="s">
        <v>335</v>
      </c>
      <c r="K43" s="46" t="s">
        <v>451</v>
      </c>
      <c r="L43" s="46" t="s">
        <v>452</v>
      </c>
      <c r="M43" s="12" t="s">
        <v>162</v>
      </c>
      <c r="N43" s="13" t="s">
        <v>128</v>
      </c>
      <c r="O43" s="2">
        <f t="shared" si="1"/>
        <v>1146</v>
      </c>
      <c r="P43" s="10" t="s">
        <v>630</v>
      </c>
      <c r="Q43" s="10" t="s">
        <v>631</v>
      </c>
      <c r="R43" s="6"/>
      <c r="S43" s="7" t="s">
        <v>19</v>
      </c>
      <c r="T43" s="7" t="s">
        <v>129</v>
      </c>
      <c r="U43" s="7" t="s">
        <v>127</v>
      </c>
      <c r="V43" s="7"/>
      <c r="W43" s="7"/>
      <c r="X43" s="7"/>
      <c r="Y43" s="8" t="s">
        <v>129</v>
      </c>
      <c r="Z43" s="62" t="s">
        <v>129</v>
      </c>
    </row>
    <row r="44" spans="1:26" ht="12.75">
      <c r="A44" s="33">
        <v>43</v>
      </c>
      <c r="B44" s="1" t="s">
        <v>94</v>
      </c>
      <c r="C44" s="11">
        <v>1668</v>
      </c>
      <c r="D44" s="11">
        <v>621</v>
      </c>
      <c r="E44" s="3">
        <f t="shared" si="0"/>
        <v>37.23021582733813</v>
      </c>
      <c r="F44" s="7" t="s">
        <v>25</v>
      </c>
      <c r="G44" s="4">
        <v>2</v>
      </c>
      <c r="H44" s="4" t="s">
        <v>15</v>
      </c>
      <c r="I44" s="4" t="s">
        <v>3</v>
      </c>
      <c r="J44" s="4" t="s">
        <v>335</v>
      </c>
      <c r="K44" s="46" t="s">
        <v>453</v>
      </c>
      <c r="L44" s="46" t="s">
        <v>454</v>
      </c>
      <c r="M44" s="12" t="s">
        <v>294</v>
      </c>
      <c r="N44" s="13" t="s">
        <v>95</v>
      </c>
      <c r="O44" s="2">
        <f t="shared" si="1"/>
        <v>1047</v>
      </c>
      <c r="P44" s="10" t="s">
        <v>632</v>
      </c>
      <c r="Q44" s="10" t="s">
        <v>633</v>
      </c>
      <c r="R44" s="6"/>
      <c r="S44" s="7" t="s">
        <v>96</v>
      </c>
      <c r="T44" s="7" t="s">
        <v>94</v>
      </c>
      <c r="U44" s="7"/>
      <c r="V44" s="7"/>
      <c r="W44" s="7"/>
      <c r="X44" s="7"/>
      <c r="Y44" s="8" t="s">
        <v>56</v>
      </c>
      <c r="Z44" s="62" t="s">
        <v>56</v>
      </c>
    </row>
    <row r="45" spans="1:26" ht="12.75">
      <c r="A45" s="33">
        <v>44</v>
      </c>
      <c r="B45" s="1" t="s">
        <v>97</v>
      </c>
      <c r="C45" s="10">
        <v>1671</v>
      </c>
      <c r="D45" s="11">
        <v>592</v>
      </c>
      <c r="E45" s="3">
        <f t="shared" si="0"/>
        <v>35.42788749251945</v>
      </c>
      <c r="F45" s="7" t="s">
        <v>31</v>
      </c>
      <c r="G45" s="4">
        <v>2</v>
      </c>
      <c r="H45" s="4" t="s">
        <v>15</v>
      </c>
      <c r="I45" s="4" t="s">
        <v>3</v>
      </c>
      <c r="J45" s="4" t="s">
        <v>335</v>
      </c>
      <c r="K45" s="46" t="s">
        <v>455</v>
      </c>
      <c r="L45" s="46" t="s">
        <v>456</v>
      </c>
      <c r="M45" s="6" t="s">
        <v>98</v>
      </c>
      <c r="N45" s="13" t="s">
        <v>153</v>
      </c>
      <c r="O45" s="2">
        <f t="shared" si="1"/>
        <v>1079</v>
      </c>
      <c r="P45" s="10" t="s">
        <v>634</v>
      </c>
      <c r="Q45" s="10" t="s">
        <v>635</v>
      </c>
      <c r="R45" s="6"/>
      <c r="S45" s="7" t="s">
        <v>28</v>
      </c>
      <c r="T45" s="7"/>
      <c r="U45" s="7" t="s">
        <v>97</v>
      </c>
      <c r="V45" s="7"/>
      <c r="W45" s="7"/>
      <c r="X45" s="7"/>
      <c r="Y45" s="8" t="s">
        <v>28</v>
      </c>
      <c r="Z45" s="62" t="s">
        <v>28</v>
      </c>
    </row>
    <row r="46" spans="1:26" ht="12.75">
      <c r="A46" s="33">
        <v>45</v>
      </c>
      <c r="B46" s="1" t="s">
        <v>160</v>
      </c>
      <c r="C46" s="10">
        <v>1668</v>
      </c>
      <c r="D46" s="11">
        <v>589</v>
      </c>
      <c r="E46" s="3">
        <f t="shared" si="0"/>
        <v>35.31175059952039</v>
      </c>
      <c r="F46" s="7" t="s">
        <v>31</v>
      </c>
      <c r="G46" s="4">
        <v>2</v>
      </c>
      <c r="H46" s="4" t="s">
        <v>15</v>
      </c>
      <c r="I46" s="4" t="s">
        <v>3</v>
      </c>
      <c r="J46" s="4" t="s">
        <v>335</v>
      </c>
      <c r="K46" s="46" t="s">
        <v>388</v>
      </c>
      <c r="L46" s="46" t="s">
        <v>457</v>
      </c>
      <c r="M46" s="12" t="s">
        <v>163</v>
      </c>
      <c r="N46" s="13" t="s">
        <v>161</v>
      </c>
      <c r="O46" s="2">
        <f t="shared" si="1"/>
        <v>1079</v>
      </c>
      <c r="P46" s="10" t="s">
        <v>636</v>
      </c>
      <c r="Q46" s="10" t="s">
        <v>637</v>
      </c>
      <c r="R46" s="6"/>
      <c r="S46" s="7" t="s">
        <v>14</v>
      </c>
      <c r="T46" s="7"/>
      <c r="U46" s="7" t="s">
        <v>160</v>
      </c>
      <c r="V46" s="7"/>
      <c r="W46" s="7"/>
      <c r="X46" s="7"/>
      <c r="Y46" s="8" t="s">
        <v>14</v>
      </c>
      <c r="Z46" s="62" t="s">
        <v>14</v>
      </c>
    </row>
    <row r="47" spans="1:26" ht="12.75">
      <c r="A47" s="33">
        <v>46</v>
      </c>
      <c r="B47" s="9" t="s">
        <v>182</v>
      </c>
      <c r="C47" s="13">
        <v>950</v>
      </c>
      <c r="D47" s="13">
        <v>585</v>
      </c>
      <c r="E47" s="3">
        <f t="shared" si="0"/>
        <v>61.578947368421055</v>
      </c>
      <c r="F47" s="7" t="s">
        <v>1</v>
      </c>
      <c r="G47" s="4">
        <v>1</v>
      </c>
      <c r="H47" s="4" t="s">
        <v>2</v>
      </c>
      <c r="I47" s="4" t="s">
        <v>3</v>
      </c>
      <c r="J47" s="4" t="s">
        <v>338</v>
      </c>
      <c r="K47" s="46" t="s">
        <v>458</v>
      </c>
      <c r="L47" s="46" t="s">
        <v>459</v>
      </c>
      <c r="M47" s="7" t="s">
        <v>199</v>
      </c>
      <c r="N47" s="13" t="s">
        <v>200</v>
      </c>
      <c r="O47" s="2">
        <f>C47-D47</f>
        <v>365</v>
      </c>
      <c r="P47" s="10" t="s">
        <v>638</v>
      </c>
      <c r="Q47" s="10" t="s">
        <v>639</v>
      </c>
      <c r="R47" s="7" t="s">
        <v>140</v>
      </c>
      <c r="S47" s="7" t="s">
        <v>182</v>
      </c>
      <c r="T47" s="7"/>
      <c r="U47" s="7"/>
      <c r="V47" s="7"/>
      <c r="W47" s="7"/>
      <c r="X47" s="7"/>
      <c r="Y47" s="8" t="s">
        <v>140</v>
      </c>
      <c r="Z47" s="62" t="s">
        <v>140</v>
      </c>
    </row>
    <row r="48" spans="1:26" ht="12.75">
      <c r="A48" s="33">
        <v>47</v>
      </c>
      <c r="B48" s="9" t="s">
        <v>156</v>
      </c>
      <c r="C48" s="13">
        <v>818</v>
      </c>
      <c r="D48" s="13">
        <v>573</v>
      </c>
      <c r="E48" s="3">
        <f t="shared" si="0"/>
        <v>70.04889975550122</v>
      </c>
      <c r="F48" s="7" t="s">
        <v>141</v>
      </c>
      <c r="G48" s="4">
        <v>1</v>
      </c>
      <c r="H48" s="4" t="s">
        <v>2</v>
      </c>
      <c r="I48" s="4" t="s">
        <v>3</v>
      </c>
      <c r="J48" s="4" t="s">
        <v>339</v>
      </c>
      <c r="K48" s="46" t="s">
        <v>460</v>
      </c>
      <c r="L48" s="46" t="s">
        <v>461</v>
      </c>
      <c r="M48" s="7" t="s">
        <v>157</v>
      </c>
      <c r="N48" s="13" t="s">
        <v>159</v>
      </c>
      <c r="O48" s="2">
        <f t="shared" si="1"/>
        <v>245</v>
      </c>
      <c r="P48" s="10" t="s">
        <v>640</v>
      </c>
      <c r="Q48" s="10" t="s">
        <v>641</v>
      </c>
      <c r="R48" s="7" t="s">
        <v>156</v>
      </c>
      <c r="S48" s="7"/>
      <c r="T48" s="7"/>
      <c r="U48" s="7"/>
      <c r="V48" s="7"/>
      <c r="W48" s="7"/>
      <c r="X48" s="7"/>
      <c r="Y48" s="8" t="s">
        <v>170</v>
      </c>
      <c r="Z48" s="62" t="s">
        <v>170</v>
      </c>
    </row>
    <row r="49" spans="1:26" ht="12.75">
      <c r="A49" s="33">
        <v>48</v>
      </c>
      <c r="B49" s="1" t="s">
        <v>165</v>
      </c>
      <c r="C49" s="11">
        <v>1636</v>
      </c>
      <c r="D49" s="11">
        <v>572</v>
      </c>
      <c r="E49" s="3">
        <f>D49/C49*100</f>
        <v>34.96332518337408</v>
      </c>
      <c r="F49" s="7" t="s">
        <v>31</v>
      </c>
      <c r="G49" s="4">
        <v>2</v>
      </c>
      <c r="H49" s="4" t="s">
        <v>15</v>
      </c>
      <c r="I49" s="4" t="s">
        <v>99</v>
      </c>
      <c r="J49" s="4" t="s">
        <v>335</v>
      </c>
      <c r="K49" s="46" t="s">
        <v>462</v>
      </c>
      <c r="L49" s="46" t="s">
        <v>463</v>
      </c>
      <c r="M49" s="6" t="s">
        <v>171</v>
      </c>
      <c r="N49" s="13" t="s">
        <v>167</v>
      </c>
      <c r="O49" s="2">
        <f t="shared" si="1"/>
        <v>1064</v>
      </c>
      <c r="P49" s="10" t="s">
        <v>642</v>
      </c>
      <c r="Q49" s="10" t="s">
        <v>643</v>
      </c>
      <c r="R49" s="7"/>
      <c r="S49" s="7" t="s">
        <v>74</v>
      </c>
      <c r="T49" s="7" t="s">
        <v>87</v>
      </c>
      <c r="U49" s="7" t="s">
        <v>165</v>
      </c>
      <c r="V49" s="7"/>
      <c r="W49" s="7"/>
      <c r="X49" s="7"/>
      <c r="Y49" s="8" t="s">
        <v>87</v>
      </c>
      <c r="Z49" s="62" t="s">
        <v>87</v>
      </c>
    </row>
    <row r="50" spans="1:26" ht="12.75">
      <c r="A50" s="33">
        <v>49</v>
      </c>
      <c r="B50" s="1" t="s">
        <v>166</v>
      </c>
      <c r="C50" s="2">
        <v>1808</v>
      </c>
      <c r="D50" s="11">
        <v>572</v>
      </c>
      <c r="E50" s="3">
        <f>D50/C50*100</f>
        <v>31.63716814159292</v>
      </c>
      <c r="F50" s="7" t="s">
        <v>31</v>
      </c>
      <c r="G50" s="4">
        <v>2</v>
      </c>
      <c r="H50" s="4" t="s">
        <v>15</v>
      </c>
      <c r="I50" s="4" t="s">
        <v>99</v>
      </c>
      <c r="J50" s="4" t="s">
        <v>335</v>
      </c>
      <c r="K50" s="46" t="s">
        <v>464</v>
      </c>
      <c r="L50" s="46" t="s">
        <v>465</v>
      </c>
      <c r="M50" s="12" t="s">
        <v>172</v>
      </c>
      <c r="N50" s="13" t="s">
        <v>168</v>
      </c>
      <c r="O50" s="2">
        <f t="shared" si="1"/>
        <v>1236</v>
      </c>
      <c r="P50" s="10" t="s">
        <v>644</v>
      </c>
      <c r="Q50" s="10" t="s">
        <v>645</v>
      </c>
      <c r="R50" s="7"/>
      <c r="S50" s="7" t="s">
        <v>22</v>
      </c>
      <c r="T50" s="7" t="s">
        <v>59</v>
      </c>
      <c r="U50" s="7" t="s">
        <v>169</v>
      </c>
      <c r="V50" s="7"/>
      <c r="W50" s="7"/>
      <c r="X50" s="7"/>
      <c r="Y50" s="8" t="s">
        <v>59</v>
      </c>
      <c r="Z50" s="62" t="s">
        <v>59</v>
      </c>
    </row>
    <row r="51" spans="1:26" ht="12.75">
      <c r="A51" s="33">
        <v>50</v>
      </c>
      <c r="B51" s="1" t="s">
        <v>173</v>
      </c>
      <c r="C51" s="11">
        <v>2592</v>
      </c>
      <c r="D51" s="11">
        <v>572</v>
      </c>
      <c r="E51" s="3">
        <f aca="true" t="shared" si="2" ref="E51:E57">D51/C51*100</f>
        <v>22.067901234567902</v>
      </c>
      <c r="F51" s="7" t="s">
        <v>174</v>
      </c>
      <c r="G51" s="4">
        <v>4</v>
      </c>
      <c r="H51" s="4" t="s">
        <v>2</v>
      </c>
      <c r="I51" s="4" t="s">
        <v>99</v>
      </c>
      <c r="J51" s="4" t="s">
        <v>335</v>
      </c>
      <c r="K51" s="46" t="s">
        <v>466</v>
      </c>
      <c r="L51" s="46" t="s">
        <v>467</v>
      </c>
      <c r="M51" s="6" t="s">
        <v>175</v>
      </c>
      <c r="N51" s="13" t="s">
        <v>176</v>
      </c>
      <c r="O51" s="2">
        <f t="shared" si="1"/>
        <v>2020</v>
      </c>
      <c r="P51" s="10" t="s">
        <v>646</v>
      </c>
      <c r="Q51" s="10" t="s">
        <v>647</v>
      </c>
      <c r="R51" s="7"/>
      <c r="S51" s="7" t="s">
        <v>74</v>
      </c>
      <c r="T51" s="7" t="s">
        <v>87</v>
      </c>
      <c r="U51" s="7"/>
      <c r="V51" s="7" t="s">
        <v>173</v>
      </c>
      <c r="W51" s="7"/>
      <c r="X51" s="7"/>
      <c r="Y51" s="8" t="s">
        <v>87</v>
      </c>
      <c r="Z51" s="62" t="s">
        <v>87</v>
      </c>
    </row>
    <row r="52" spans="1:26" ht="12.75">
      <c r="A52" s="33">
        <v>51</v>
      </c>
      <c r="B52" s="9" t="s">
        <v>177</v>
      </c>
      <c r="C52" s="13">
        <v>1360</v>
      </c>
      <c r="D52" s="13">
        <v>566</v>
      </c>
      <c r="E52" s="3">
        <f t="shared" si="2"/>
        <v>41.61764705882353</v>
      </c>
      <c r="F52" s="7" t="s">
        <v>25</v>
      </c>
      <c r="G52" s="4">
        <v>2</v>
      </c>
      <c r="H52" s="4" t="s">
        <v>2</v>
      </c>
      <c r="I52" s="4" t="s">
        <v>3</v>
      </c>
      <c r="J52" s="4" t="s">
        <v>335</v>
      </c>
      <c r="K52" s="46" t="s">
        <v>468</v>
      </c>
      <c r="L52" s="46" t="s">
        <v>469</v>
      </c>
      <c r="M52" s="7" t="s">
        <v>179</v>
      </c>
      <c r="N52" s="13" t="s">
        <v>178</v>
      </c>
      <c r="O52" s="2">
        <f t="shared" si="1"/>
        <v>794</v>
      </c>
      <c r="P52" s="10" t="s">
        <v>648</v>
      </c>
      <c r="Q52" s="10" t="s">
        <v>649</v>
      </c>
      <c r="R52" s="7"/>
      <c r="S52" s="7" t="s">
        <v>28</v>
      </c>
      <c r="T52" s="7" t="s">
        <v>177</v>
      </c>
      <c r="U52" s="7"/>
      <c r="V52" s="7"/>
      <c r="W52" s="7"/>
      <c r="X52" s="7"/>
      <c r="Y52" s="8" t="s">
        <v>28</v>
      </c>
      <c r="Z52" s="62" t="s">
        <v>28</v>
      </c>
    </row>
    <row r="53" spans="1:26" ht="12.75">
      <c r="A53" s="33">
        <v>52</v>
      </c>
      <c r="B53" s="9" t="s">
        <v>181</v>
      </c>
      <c r="C53" s="11">
        <v>2101</v>
      </c>
      <c r="D53" s="11">
        <v>559</v>
      </c>
      <c r="E53" s="3">
        <f t="shared" si="2"/>
        <v>26.60637791527844</v>
      </c>
      <c r="F53" s="7" t="s">
        <v>31</v>
      </c>
      <c r="G53" s="4">
        <v>3</v>
      </c>
      <c r="H53" s="4" t="s">
        <v>2</v>
      </c>
      <c r="I53" s="4" t="s">
        <v>99</v>
      </c>
      <c r="J53" s="4" t="s">
        <v>335</v>
      </c>
      <c r="K53" s="46" t="s">
        <v>470</v>
      </c>
      <c r="L53" s="46" t="s">
        <v>471</v>
      </c>
      <c r="M53" s="6" t="s">
        <v>187</v>
      </c>
      <c r="N53" s="13" t="s">
        <v>188</v>
      </c>
      <c r="O53" s="2">
        <f t="shared" si="1"/>
        <v>1542</v>
      </c>
      <c r="P53" s="10" t="s">
        <v>650</v>
      </c>
      <c r="Q53" s="10" t="s">
        <v>651</v>
      </c>
      <c r="R53" s="7"/>
      <c r="S53" s="7" t="s">
        <v>47</v>
      </c>
      <c r="T53" s="7"/>
      <c r="U53" s="7" t="s">
        <v>189</v>
      </c>
      <c r="V53" s="7"/>
      <c r="W53" s="7"/>
      <c r="X53" s="7"/>
      <c r="Y53" s="8" t="s">
        <v>47</v>
      </c>
      <c r="Z53" s="62" t="s">
        <v>47</v>
      </c>
    </row>
    <row r="54" spans="1:26" ht="12.75">
      <c r="A54" s="33">
        <v>53</v>
      </c>
      <c r="B54" s="9" t="s">
        <v>180</v>
      </c>
      <c r="C54" s="13">
        <v>843</v>
      </c>
      <c r="D54" s="13">
        <v>557</v>
      </c>
      <c r="E54" s="3">
        <f>D54/C54*100</f>
        <v>66.073546856465</v>
      </c>
      <c r="F54" s="7" t="s">
        <v>1</v>
      </c>
      <c r="G54" s="4">
        <v>1</v>
      </c>
      <c r="H54" s="4" t="s">
        <v>2</v>
      </c>
      <c r="I54" s="4" t="s">
        <v>3</v>
      </c>
      <c r="J54" s="4" t="s">
        <v>341</v>
      </c>
      <c r="K54" s="46" t="s">
        <v>472</v>
      </c>
      <c r="L54" s="46" t="s">
        <v>473</v>
      </c>
      <c r="M54" s="7" t="s">
        <v>190</v>
      </c>
      <c r="N54" s="13" t="s">
        <v>201</v>
      </c>
      <c r="O54" s="2">
        <f>C54-D54</f>
        <v>286</v>
      </c>
      <c r="P54" s="10" t="s">
        <v>652</v>
      </c>
      <c r="Q54" s="10" t="s">
        <v>653</v>
      </c>
      <c r="R54" s="7" t="s">
        <v>140</v>
      </c>
      <c r="S54" s="7" t="s">
        <v>180</v>
      </c>
      <c r="T54" s="7"/>
      <c r="U54" s="7"/>
      <c r="V54" s="7"/>
      <c r="W54" s="7"/>
      <c r="X54" s="7"/>
      <c r="Y54" s="8" t="s">
        <v>140</v>
      </c>
      <c r="Z54" s="62" t="s">
        <v>140</v>
      </c>
    </row>
    <row r="55" spans="1:26" ht="12.75">
      <c r="A55" s="33">
        <v>54</v>
      </c>
      <c r="B55" s="9" t="s">
        <v>184</v>
      </c>
      <c r="C55" s="13">
        <v>1683</v>
      </c>
      <c r="D55" s="13">
        <v>548</v>
      </c>
      <c r="E55" s="3">
        <f t="shared" si="2"/>
        <v>32.56090314913844</v>
      </c>
      <c r="F55" s="7" t="s">
        <v>31</v>
      </c>
      <c r="G55" s="4">
        <v>2</v>
      </c>
      <c r="H55" s="4" t="s">
        <v>15</v>
      </c>
      <c r="I55" s="4" t="s">
        <v>3</v>
      </c>
      <c r="J55" s="4" t="s">
        <v>335</v>
      </c>
      <c r="K55" s="46" t="s">
        <v>474</v>
      </c>
      <c r="L55" s="46" t="s">
        <v>475</v>
      </c>
      <c r="M55" s="7" t="s">
        <v>191</v>
      </c>
      <c r="N55" s="13" t="s">
        <v>195</v>
      </c>
      <c r="O55" s="2">
        <f t="shared" si="1"/>
        <v>1135</v>
      </c>
      <c r="P55" s="10" t="s">
        <v>654</v>
      </c>
      <c r="Q55" s="10" t="s">
        <v>655</v>
      </c>
      <c r="R55" s="7"/>
      <c r="S55" s="7" t="s">
        <v>22</v>
      </c>
      <c r="T55" s="7" t="s">
        <v>65</v>
      </c>
      <c r="U55" s="7" t="s">
        <v>184</v>
      </c>
      <c r="V55" s="7"/>
      <c r="W55" s="7"/>
      <c r="X55" s="7"/>
      <c r="Y55" s="8" t="s">
        <v>65</v>
      </c>
      <c r="Z55" s="62" t="s">
        <v>65</v>
      </c>
    </row>
    <row r="56" spans="1:26" ht="12.75">
      <c r="A56" s="33">
        <v>55</v>
      </c>
      <c r="B56" s="9" t="s">
        <v>183</v>
      </c>
      <c r="C56" s="13">
        <v>1638</v>
      </c>
      <c r="D56" s="13">
        <v>545</v>
      </c>
      <c r="E56" s="3">
        <f t="shared" si="2"/>
        <v>33.27228327228327</v>
      </c>
      <c r="F56" s="7" t="s">
        <v>31</v>
      </c>
      <c r="G56" s="4">
        <v>2</v>
      </c>
      <c r="H56" s="4" t="s">
        <v>15</v>
      </c>
      <c r="I56" s="4" t="s">
        <v>3</v>
      </c>
      <c r="J56" s="4" t="s">
        <v>335</v>
      </c>
      <c r="K56" s="46" t="s">
        <v>476</v>
      </c>
      <c r="L56" s="46" t="s">
        <v>477</v>
      </c>
      <c r="M56" s="7" t="s">
        <v>192</v>
      </c>
      <c r="N56" s="13" t="s">
        <v>196</v>
      </c>
      <c r="O56" s="2">
        <f t="shared" si="1"/>
        <v>1093</v>
      </c>
      <c r="P56" s="10" t="s">
        <v>656</v>
      </c>
      <c r="Q56" s="10" t="s">
        <v>657</v>
      </c>
      <c r="R56" s="7"/>
      <c r="S56" s="7" t="s">
        <v>7</v>
      </c>
      <c r="T56" s="7" t="s">
        <v>24</v>
      </c>
      <c r="U56" s="7" t="s">
        <v>183</v>
      </c>
      <c r="V56" s="7"/>
      <c r="W56" s="7"/>
      <c r="X56" s="7"/>
      <c r="Y56" s="8" t="s">
        <v>24</v>
      </c>
      <c r="Z56" s="62" t="s">
        <v>24</v>
      </c>
    </row>
    <row r="57" spans="1:26" ht="12.75">
      <c r="A57" s="33">
        <v>56</v>
      </c>
      <c r="B57" s="9" t="s">
        <v>185</v>
      </c>
      <c r="C57" s="13">
        <v>1695</v>
      </c>
      <c r="D57" s="13">
        <v>540</v>
      </c>
      <c r="E57" s="3">
        <f t="shared" si="2"/>
        <v>31.858407079646017</v>
      </c>
      <c r="F57" s="7" t="s">
        <v>31</v>
      </c>
      <c r="G57" s="4">
        <v>2</v>
      </c>
      <c r="H57" s="4" t="s">
        <v>15</v>
      </c>
      <c r="I57" s="4" t="s">
        <v>3</v>
      </c>
      <c r="J57" s="4" t="s">
        <v>335</v>
      </c>
      <c r="K57" s="46" t="s">
        <v>478</v>
      </c>
      <c r="L57" s="46" t="s">
        <v>479</v>
      </c>
      <c r="M57" s="7" t="s">
        <v>193</v>
      </c>
      <c r="N57" s="13" t="s">
        <v>197</v>
      </c>
      <c r="O57" s="2">
        <f t="shared" si="1"/>
        <v>1155</v>
      </c>
      <c r="P57" s="10" t="s">
        <v>658</v>
      </c>
      <c r="Q57" s="10" t="s">
        <v>659</v>
      </c>
      <c r="R57" s="7"/>
      <c r="S57" s="7" t="s">
        <v>74</v>
      </c>
      <c r="T57" s="7" t="s">
        <v>87</v>
      </c>
      <c r="U57" s="7" t="s">
        <v>185</v>
      </c>
      <c r="V57" s="7"/>
      <c r="W57" s="7"/>
      <c r="X57" s="7"/>
      <c r="Y57" s="8" t="s">
        <v>173</v>
      </c>
      <c r="Z57" s="62" t="s">
        <v>87</v>
      </c>
    </row>
    <row r="58" spans="1:26" ht="12.75">
      <c r="A58" s="33">
        <v>57</v>
      </c>
      <c r="B58" s="9" t="s">
        <v>154</v>
      </c>
      <c r="C58" s="13">
        <v>747</v>
      </c>
      <c r="D58" s="13">
        <v>525</v>
      </c>
      <c r="E58" s="3">
        <f t="shared" si="0"/>
        <v>70.28112449799197</v>
      </c>
      <c r="F58" s="7" t="s">
        <v>141</v>
      </c>
      <c r="G58" s="4">
        <v>1</v>
      </c>
      <c r="H58" s="4" t="s">
        <v>2</v>
      </c>
      <c r="I58" s="4" t="s">
        <v>3</v>
      </c>
      <c r="J58" s="4" t="s">
        <v>339</v>
      </c>
      <c r="K58" s="46" t="s">
        <v>480</v>
      </c>
      <c r="L58" s="46" t="s">
        <v>481</v>
      </c>
      <c r="M58" s="7" t="s">
        <v>155</v>
      </c>
      <c r="N58" s="13" t="s">
        <v>158</v>
      </c>
      <c r="O58" s="2">
        <f t="shared" si="1"/>
        <v>222</v>
      </c>
      <c r="P58" s="10" t="s">
        <v>660</v>
      </c>
      <c r="Q58" s="10" t="s">
        <v>661</v>
      </c>
      <c r="R58" s="7" t="s">
        <v>154</v>
      </c>
      <c r="S58" s="7"/>
      <c r="T58" s="7"/>
      <c r="U58" s="7"/>
      <c r="V58" s="7"/>
      <c r="W58" s="7"/>
      <c r="X58" s="7"/>
      <c r="Y58" s="8" t="s">
        <v>170</v>
      </c>
      <c r="Z58" s="62" t="s">
        <v>170</v>
      </c>
    </row>
    <row r="59" spans="1:26" ht="12.75">
      <c r="A59" s="33">
        <v>58</v>
      </c>
      <c r="B59" s="9" t="s">
        <v>186</v>
      </c>
      <c r="C59" s="13">
        <v>1569</v>
      </c>
      <c r="D59" s="13">
        <v>524</v>
      </c>
      <c r="E59" s="3">
        <f t="shared" si="0"/>
        <v>33.39706819630337</v>
      </c>
      <c r="F59" s="7" t="s">
        <v>31</v>
      </c>
      <c r="G59" s="4">
        <v>2</v>
      </c>
      <c r="H59" s="4" t="s">
        <v>2</v>
      </c>
      <c r="I59" s="4" t="s">
        <v>3</v>
      </c>
      <c r="J59" s="4" t="s">
        <v>335</v>
      </c>
      <c r="K59" s="46" t="s">
        <v>482</v>
      </c>
      <c r="L59" s="46" t="s">
        <v>483</v>
      </c>
      <c r="M59" s="7" t="s">
        <v>194</v>
      </c>
      <c r="N59" s="13" t="s">
        <v>198</v>
      </c>
      <c r="O59" s="2">
        <f aca="true" t="shared" si="3" ref="O59:O99">C59-D59</f>
        <v>1045</v>
      </c>
      <c r="P59" s="10" t="s">
        <v>662</v>
      </c>
      <c r="Q59" s="10" t="s">
        <v>663</v>
      </c>
      <c r="R59" s="7"/>
      <c r="S59" s="7" t="s">
        <v>19</v>
      </c>
      <c r="T59" s="7"/>
      <c r="U59" s="7" t="s">
        <v>186</v>
      </c>
      <c r="V59" s="7"/>
      <c r="W59" s="7"/>
      <c r="X59" s="7"/>
      <c r="Y59" s="8" t="s">
        <v>19</v>
      </c>
      <c r="Z59" s="62" t="s">
        <v>19</v>
      </c>
    </row>
    <row r="60" spans="1:26" ht="12.75">
      <c r="A60" s="33">
        <v>59</v>
      </c>
      <c r="B60" s="9" t="s">
        <v>202</v>
      </c>
      <c r="C60" s="13">
        <v>1163</v>
      </c>
      <c r="D60" s="13">
        <v>512</v>
      </c>
      <c r="E60" s="3">
        <f t="shared" si="0"/>
        <v>44.02407566638005</v>
      </c>
      <c r="F60" s="7" t="s">
        <v>25</v>
      </c>
      <c r="G60" s="4">
        <v>1</v>
      </c>
      <c r="H60" s="4" t="s">
        <v>15</v>
      </c>
      <c r="I60" s="4" t="s">
        <v>3</v>
      </c>
      <c r="J60" s="4" t="s">
        <v>336</v>
      </c>
      <c r="K60" s="46" t="s">
        <v>484</v>
      </c>
      <c r="L60" s="46" t="s">
        <v>485</v>
      </c>
      <c r="M60" s="7" t="s">
        <v>206</v>
      </c>
      <c r="N60" s="13" t="s">
        <v>232</v>
      </c>
      <c r="O60" s="2">
        <f t="shared" si="3"/>
        <v>651</v>
      </c>
      <c r="P60" s="10" t="s">
        <v>664</v>
      </c>
      <c r="Q60" s="10" t="s">
        <v>665</v>
      </c>
      <c r="R60" s="7"/>
      <c r="S60" s="7" t="s">
        <v>144</v>
      </c>
      <c r="T60" s="7" t="s">
        <v>202</v>
      </c>
      <c r="U60" s="7"/>
      <c r="V60" s="7"/>
      <c r="W60" s="7"/>
      <c r="X60" s="7"/>
      <c r="Y60" s="8" t="s">
        <v>144</v>
      </c>
      <c r="Z60" s="62" t="s">
        <v>144</v>
      </c>
    </row>
    <row r="61" spans="1:26" ht="12.75">
      <c r="A61" s="33">
        <v>60</v>
      </c>
      <c r="B61" s="9" t="s">
        <v>259</v>
      </c>
      <c r="C61" s="13">
        <v>1780</v>
      </c>
      <c r="D61" s="13">
        <v>506</v>
      </c>
      <c r="E61" s="3">
        <f t="shared" si="0"/>
        <v>28.426966292134832</v>
      </c>
      <c r="F61" s="7" t="s">
        <v>31</v>
      </c>
      <c r="G61" s="4">
        <v>2</v>
      </c>
      <c r="H61" s="4" t="s">
        <v>15</v>
      </c>
      <c r="I61" s="4" t="s">
        <v>3</v>
      </c>
      <c r="J61" s="4" t="s">
        <v>335</v>
      </c>
      <c r="K61" s="46" t="s">
        <v>486</v>
      </c>
      <c r="L61" s="46" t="s">
        <v>487</v>
      </c>
      <c r="M61" s="7" t="s">
        <v>260</v>
      </c>
      <c r="N61" s="13" t="s">
        <v>258</v>
      </c>
      <c r="O61" s="2">
        <f t="shared" si="3"/>
        <v>1274</v>
      </c>
      <c r="P61" s="10" t="s">
        <v>666</v>
      </c>
      <c r="Q61" s="10" t="s">
        <v>667</v>
      </c>
      <c r="R61" s="7"/>
      <c r="S61" s="7" t="s">
        <v>11</v>
      </c>
      <c r="T61" s="7"/>
      <c r="U61" s="7" t="s">
        <v>259</v>
      </c>
      <c r="V61" s="7"/>
      <c r="W61" s="7"/>
      <c r="X61" s="7"/>
      <c r="Y61" s="8" t="s">
        <v>11</v>
      </c>
      <c r="Z61" s="62" t="s">
        <v>11</v>
      </c>
    </row>
    <row r="62" spans="1:26" ht="12.75">
      <c r="A62" s="33">
        <v>61</v>
      </c>
      <c r="B62" s="9" t="s">
        <v>203</v>
      </c>
      <c r="C62" s="13">
        <v>1095</v>
      </c>
      <c r="D62" s="13">
        <v>504</v>
      </c>
      <c r="E62" s="3">
        <f t="shared" si="0"/>
        <v>46.02739726027397</v>
      </c>
      <c r="F62" s="7" t="s">
        <v>25</v>
      </c>
      <c r="G62" s="4">
        <v>1</v>
      </c>
      <c r="H62" s="4" t="s">
        <v>15</v>
      </c>
      <c r="I62" s="4" t="s">
        <v>3</v>
      </c>
      <c r="J62" s="4" t="s">
        <v>335</v>
      </c>
      <c r="K62" s="46" t="s">
        <v>488</v>
      </c>
      <c r="L62" s="46" t="s">
        <v>489</v>
      </c>
      <c r="M62" s="7" t="s">
        <v>207</v>
      </c>
      <c r="N62" s="13" t="s">
        <v>218</v>
      </c>
      <c r="O62" s="2">
        <f t="shared" si="3"/>
        <v>591</v>
      </c>
      <c r="P62" s="10" t="s">
        <v>668</v>
      </c>
      <c r="Q62" s="10" t="s">
        <v>669</v>
      </c>
      <c r="R62" s="7" t="s">
        <v>140</v>
      </c>
      <c r="S62" s="7"/>
      <c r="T62" s="7" t="s">
        <v>203</v>
      </c>
      <c r="U62" s="7"/>
      <c r="V62" s="7"/>
      <c r="W62" s="7"/>
      <c r="X62" s="7"/>
      <c r="Y62" s="8" t="s">
        <v>140</v>
      </c>
      <c r="Z62" s="62" t="s">
        <v>140</v>
      </c>
    </row>
    <row r="63" spans="1:26" ht="12.75">
      <c r="A63" s="33">
        <v>62</v>
      </c>
      <c r="B63" s="9" t="s">
        <v>204</v>
      </c>
      <c r="C63" s="13">
        <v>1629</v>
      </c>
      <c r="D63" s="13">
        <v>498</v>
      </c>
      <c r="E63" s="3">
        <f t="shared" si="0"/>
        <v>30.570902394106813</v>
      </c>
      <c r="F63" s="7" t="s">
        <v>31</v>
      </c>
      <c r="G63" s="4">
        <v>2</v>
      </c>
      <c r="H63" s="4" t="s">
        <v>15</v>
      </c>
      <c r="I63" s="4" t="s">
        <v>3</v>
      </c>
      <c r="J63" s="4" t="s">
        <v>335</v>
      </c>
      <c r="K63" s="46" t="s">
        <v>490</v>
      </c>
      <c r="L63" s="46" t="s">
        <v>491</v>
      </c>
      <c r="M63" s="7" t="s">
        <v>210</v>
      </c>
      <c r="N63" s="13" t="s">
        <v>233</v>
      </c>
      <c r="O63" s="2">
        <f t="shared" si="3"/>
        <v>1131</v>
      </c>
      <c r="P63" s="10" t="s">
        <v>583</v>
      </c>
      <c r="Q63" s="10" t="s">
        <v>670</v>
      </c>
      <c r="R63" s="7"/>
      <c r="S63" s="7" t="s">
        <v>74</v>
      </c>
      <c r="T63" s="7" t="s">
        <v>87</v>
      </c>
      <c r="U63" s="7" t="s">
        <v>204</v>
      </c>
      <c r="V63" s="7"/>
      <c r="W63" s="7"/>
      <c r="X63" s="7"/>
      <c r="Y63" s="8" t="s">
        <v>165</v>
      </c>
      <c r="Z63" s="62" t="s">
        <v>165</v>
      </c>
    </row>
    <row r="64" spans="1:26" ht="12.75">
      <c r="A64" s="33">
        <v>63</v>
      </c>
      <c r="B64" s="9" t="s">
        <v>205</v>
      </c>
      <c r="C64" s="13">
        <v>1453</v>
      </c>
      <c r="D64" s="13">
        <v>496</v>
      </c>
      <c r="E64" s="3">
        <f t="shared" si="0"/>
        <v>34.13626978664831</v>
      </c>
      <c r="F64" s="7" t="s">
        <v>31</v>
      </c>
      <c r="G64" s="4">
        <v>2</v>
      </c>
      <c r="H64" s="4" t="s">
        <v>2</v>
      </c>
      <c r="I64" s="4" t="s">
        <v>3</v>
      </c>
      <c r="J64" s="4" t="s">
        <v>335</v>
      </c>
      <c r="K64" s="46" t="s">
        <v>492</v>
      </c>
      <c r="L64" s="46" t="s">
        <v>493</v>
      </c>
      <c r="M64" s="7" t="s">
        <v>209</v>
      </c>
      <c r="N64" s="13" t="s">
        <v>234</v>
      </c>
      <c r="O64" s="2">
        <f t="shared" si="3"/>
        <v>957</v>
      </c>
      <c r="P64" s="10" t="s">
        <v>671</v>
      </c>
      <c r="Q64" s="10" t="s">
        <v>672</v>
      </c>
      <c r="R64" s="7" t="s">
        <v>140</v>
      </c>
      <c r="S64" s="7"/>
      <c r="T64" s="7"/>
      <c r="U64" s="7" t="s">
        <v>205</v>
      </c>
      <c r="V64" s="7"/>
      <c r="W64" s="7"/>
      <c r="X64" s="7"/>
      <c r="Y64" s="8" t="s">
        <v>140</v>
      </c>
      <c r="Z64" s="62" t="s">
        <v>140</v>
      </c>
    </row>
    <row r="65" spans="1:26" ht="12.75">
      <c r="A65" s="33">
        <v>64</v>
      </c>
      <c r="B65" s="9" t="s">
        <v>256</v>
      </c>
      <c r="C65" s="13">
        <v>1538</v>
      </c>
      <c r="D65" s="13">
        <v>489</v>
      </c>
      <c r="E65" s="3">
        <f t="shared" si="0"/>
        <v>31.79453836150845</v>
      </c>
      <c r="F65" s="7" t="s">
        <v>31</v>
      </c>
      <c r="G65" s="4">
        <v>2</v>
      </c>
      <c r="H65" s="4" t="s">
        <v>2</v>
      </c>
      <c r="I65" s="4" t="s">
        <v>3</v>
      </c>
      <c r="J65" s="4" t="s">
        <v>335</v>
      </c>
      <c r="K65" s="46" t="s">
        <v>494</v>
      </c>
      <c r="L65" s="46" t="s">
        <v>495</v>
      </c>
      <c r="M65" s="7" t="s">
        <v>257</v>
      </c>
      <c r="N65" s="13" t="s">
        <v>255</v>
      </c>
      <c r="O65" s="2">
        <f t="shared" si="3"/>
        <v>1049</v>
      </c>
      <c r="P65" s="10" t="s">
        <v>673</v>
      </c>
      <c r="Q65" s="10" t="s">
        <v>674</v>
      </c>
      <c r="R65" s="7"/>
      <c r="S65" s="7" t="s">
        <v>22</v>
      </c>
      <c r="T65" s="7" t="s">
        <v>65</v>
      </c>
      <c r="U65" s="7" t="s">
        <v>256</v>
      </c>
      <c r="V65" s="7"/>
      <c r="W65" s="7"/>
      <c r="X65" s="7"/>
      <c r="Y65" s="8" t="s">
        <v>65</v>
      </c>
      <c r="Z65" s="62" t="s">
        <v>65</v>
      </c>
    </row>
    <row r="66" spans="1:26" ht="12.75">
      <c r="A66" s="33">
        <v>65</v>
      </c>
      <c r="B66" s="9" t="s">
        <v>252</v>
      </c>
      <c r="C66" s="13">
        <v>2593</v>
      </c>
      <c r="D66" s="13">
        <v>482</v>
      </c>
      <c r="E66" s="3">
        <f t="shared" si="0"/>
        <v>18.588507520246818</v>
      </c>
      <c r="F66" s="7" t="s">
        <v>253</v>
      </c>
      <c r="G66" s="4">
        <v>4</v>
      </c>
      <c r="H66" s="4" t="s">
        <v>2</v>
      </c>
      <c r="I66" s="4" t="s">
        <v>99</v>
      </c>
      <c r="J66" s="4" t="s">
        <v>335</v>
      </c>
      <c r="K66" s="46" t="s">
        <v>496</v>
      </c>
      <c r="L66" s="46" t="s">
        <v>497</v>
      </c>
      <c r="M66" s="7" t="s">
        <v>254</v>
      </c>
      <c r="N66" s="13" t="s">
        <v>251</v>
      </c>
      <c r="O66" s="2">
        <f t="shared" si="3"/>
        <v>2111</v>
      </c>
      <c r="P66" s="10" t="s">
        <v>675</v>
      </c>
      <c r="Q66" s="10" t="s">
        <v>676</v>
      </c>
      <c r="R66" s="7" t="s">
        <v>5</v>
      </c>
      <c r="S66" s="7"/>
      <c r="T66" s="7"/>
      <c r="U66" s="7"/>
      <c r="V66" s="7"/>
      <c r="W66" s="7" t="s">
        <v>252</v>
      </c>
      <c r="X66" s="7"/>
      <c r="Y66" s="8" t="s">
        <v>5</v>
      </c>
      <c r="Z66" s="62" t="s">
        <v>5</v>
      </c>
    </row>
    <row r="67" spans="1:26" ht="12.75">
      <c r="A67" s="33">
        <v>66</v>
      </c>
      <c r="B67" s="9" t="s">
        <v>213</v>
      </c>
      <c r="C67" s="13">
        <v>1255</v>
      </c>
      <c r="D67" s="13">
        <v>479</v>
      </c>
      <c r="E67" s="3">
        <f>D67/C67*100</f>
        <v>38.16733067729084</v>
      </c>
      <c r="F67" s="7" t="s">
        <v>25</v>
      </c>
      <c r="G67" s="4">
        <v>1</v>
      </c>
      <c r="H67" s="4" t="s">
        <v>15</v>
      </c>
      <c r="I67" s="4" t="s">
        <v>3</v>
      </c>
      <c r="J67" s="4" t="s">
        <v>335</v>
      </c>
      <c r="K67" s="46" t="s">
        <v>498</v>
      </c>
      <c r="L67" s="46" t="s">
        <v>499</v>
      </c>
      <c r="M67" s="7" t="s">
        <v>226</v>
      </c>
      <c r="N67" s="13" t="s">
        <v>235</v>
      </c>
      <c r="O67" s="2">
        <f>C67-D67</f>
        <v>776</v>
      </c>
      <c r="P67" s="10" t="s">
        <v>565</v>
      </c>
      <c r="Q67" s="10" t="s">
        <v>677</v>
      </c>
      <c r="R67" s="7"/>
      <c r="S67" s="7" t="s">
        <v>74</v>
      </c>
      <c r="T67" s="7" t="s">
        <v>213</v>
      </c>
      <c r="U67" s="7"/>
      <c r="V67" s="7"/>
      <c r="W67" s="7"/>
      <c r="X67" s="7"/>
      <c r="Y67" s="8" t="s">
        <v>71</v>
      </c>
      <c r="Z67" s="62" t="s">
        <v>71</v>
      </c>
    </row>
    <row r="68" spans="1:26" ht="12.75">
      <c r="A68" s="33">
        <v>67</v>
      </c>
      <c r="B68" s="9" t="s">
        <v>227</v>
      </c>
      <c r="C68" s="13">
        <v>1910</v>
      </c>
      <c r="D68" s="13">
        <v>479</v>
      </c>
      <c r="E68" s="3">
        <f>D68/C68*100</f>
        <v>25.078534031413614</v>
      </c>
      <c r="F68" s="7" t="s">
        <v>31</v>
      </c>
      <c r="G68" s="4">
        <v>2</v>
      </c>
      <c r="H68" s="4" t="s">
        <v>15</v>
      </c>
      <c r="I68" s="4" t="s">
        <v>99</v>
      </c>
      <c r="J68" s="4" t="s">
        <v>335</v>
      </c>
      <c r="K68" s="46" t="s">
        <v>500</v>
      </c>
      <c r="L68" s="46" t="s">
        <v>501</v>
      </c>
      <c r="M68" s="7" t="s">
        <v>228</v>
      </c>
      <c r="N68" s="13" t="s">
        <v>236</v>
      </c>
      <c r="O68" s="2">
        <f t="shared" si="3"/>
        <v>1431</v>
      </c>
      <c r="P68" s="10" t="s">
        <v>678</v>
      </c>
      <c r="Q68" s="10" t="s">
        <v>679</v>
      </c>
      <c r="R68" s="7"/>
      <c r="S68" s="7" t="s">
        <v>7</v>
      </c>
      <c r="T68" s="7" t="s">
        <v>24</v>
      </c>
      <c r="U68" s="7" t="s">
        <v>227</v>
      </c>
      <c r="V68" s="7"/>
      <c r="W68" s="7"/>
      <c r="X68" s="7"/>
      <c r="Y68" s="8" t="s">
        <v>24</v>
      </c>
      <c r="Z68" s="62" t="s">
        <v>24</v>
      </c>
    </row>
    <row r="69" spans="1:26" ht="12.75">
      <c r="A69" s="33">
        <v>68</v>
      </c>
      <c r="B69" s="9" t="s">
        <v>212</v>
      </c>
      <c r="C69" s="13">
        <v>2258</v>
      </c>
      <c r="D69" s="13">
        <v>478</v>
      </c>
      <c r="E69" s="3">
        <f t="shared" si="0"/>
        <v>21.16917626217892</v>
      </c>
      <c r="F69" s="7" t="s">
        <v>174</v>
      </c>
      <c r="G69" s="4">
        <v>3</v>
      </c>
      <c r="H69" s="4" t="s">
        <v>15</v>
      </c>
      <c r="I69" s="4" t="s">
        <v>3</v>
      </c>
      <c r="J69" s="4" t="s">
        <v>335</v>
      </c>
      <c r="K69" s="46" t="s">
        <v>502</v>
      </c>
      <c r="L69" s="46" t="s">
        <v>503</v>
      </c>
      <c r="M69" s="7" t="s">
        <v>224</v>
      </c>
      <c r="N69" s="13" t="s">
        <v>225</v>
      </c>
      <c r="O69" s="2">
        <f t="shared" si="3"/>
        <v>1780</v>
      </c>
      <c r="P69" s="10" t="s">
        <v>680</v>
      </c>
      <c r="Q69" s="10" t="s">
        <v>681</v>
      </c>
      <c r="R69" s="7"/>
      <c r="S69" s="7" t="s">
        <v>74</v>
      </c>
      <c r="T69" s="7" t="s">
        <v>87</v>
      </c>
      <c r="U69" s="7"/>
      <c r="V69" s="7" t="s">
        <v>212</v>
      </c>
      <c r="W69" s="7"/>
      <c r="X69" s="7"/>
      <c r="Y69" s="8" t="s">
        <v>87</v>
      </c>
      <c r="Z69" s="62" t="s">
        <v>87</v>
      </c>
    </row>
    <row r="70" spans="1:26" ht="12.75">
      <c r="A70" s="33">
        <v>69</v>
      </c>
      <c r="B70" s="9" t="s">
        <v>211</v>
      </c>
      <c r="C70" s="13">
        <v>2229</v>
      </c>
      <c r="D70" s="13">
        <v>477</v>
      </c>
      <c r="E70" s="3">
        <f>D70/C70*100</f>
        <v>21.399730820995963</v>
      </c>
      <c r="F70" s="7" t="s">
        <v>174</v>
      </c>
      <c r="G70" s="4">
        <v>3</v>
      </c>
      <c r="H70" s="4" t="s">
        <v>2</v>
      </c>
      <c r="I70" s="4" t="s">
        <v>99</v>
      </c>
      <c r="J70" s="4" t="s">
        <v>335</v>
      </c>
      <c r="K70" s="46" t="s">
        <v>504</v>
      </c>
      <c r="L70" s="46" t="s">
        <v>505</v>
      </c>
      <c r="M70" s="7" t="s">
        <v>223</v>
      </c>
      <c r="N70" s="13" t="s">
        <v>222</v>
      </c>
      <c r="O70" s="2">
        <f t="shared" si="3"/>
        <v>1752</v>
      </c>
      <c r="P70" s="10" t="s">
        <v>682</v>
      </c>
      <c r="Q70" s="10" t="s">
        <v>683</v>
      </c>
      <c r="R70" s="7"/>
      <c r="S70" s="7" t="s">
        <v>74</v>
      </c>
      <c r="T70" s="7" t="s">
        <v>87</v>
      </c>
      <c r="U70" s="7" t="s">
        <v>75</v>
      </c>
      <c r="V70" s="7" t="s">
        <v>211</v>
      </c>
      <c r="W70" s="7"/>
      <c r="X70" s="7"/>
      <c r="Y70" s="8" t="s">
        <v>75</v>
      </c>
      <c r="Z70" s="62" t="s">
        <v>75</v>
      </c>
    </row>
    <row r="71" spans="1:26" ht="12.75">
      <c r="A71" s="33">
        <v>70</v>
      </c>
      <c r="B71" s="9" t="s">
        <v>214</v>
      </c>
      <c r="C71" s="13">
        <v>1051</v>
      </c>
      <c r="D71" s="13">
        <v>474</v>
      </c>
      <c r="E71" s="3">
        <f t="shared" si="0"/>
        <v>45.09990485252141</v>
      </c>
      <c r="F71" s="7" t="s">
        <v>25</v>
      </c>
      <c r="G71" s="4">
        <v>1</v>
      </c>
      <c r="H71" s="4" t="s">
        <v>15</v>
      </c>
      <c r="I71" s="4" t="s">
        <v>3</v>
      </c>
      <c r="J71" s="4" t="s">
        <v>335</v>
      </c>
      <c r="K71" s="46" t="s">
        <v>506</v>
      </c>
      <c r="L71" s="46" t="s">
        <v>507</v>
      </c>
      <c r="M71" s="7" t="s">
        <v>229</v>
      </c>
      <c r="N71" s="13" t="s">
        <v>231</v>
      </c>
      <c r="O71" s="2">
        <f t="shared" si="3"/>
        <v>577</v>
      </c>
      <c r="P71" s="10" t="s">
        <v>684</v>
      </c>
      <c r="Q71" s="10" t="s">
        <v>685</v>
      </c>
      <c r="R71" s="7" t="s">
        <v>140</v>
      </c>
      <c r="S71" s="7" t="s">
        <v>230</v>
      </c>
      <c r="T71" s="7" t="s">
        <v>214</v>
      </c>
      <c r="U71" s="7"/>
      <c r="V71" s="7"/>
      <c r="W71" s="7"/>
      <c r="X71" s="7"/>
      <c r="Y71" s="8" t="s">
        <v>230</v>
      </c>
      <c r="Z71" s="62" t="s">
        <v>230</v>
      </c>
    </row>
    <row r="72" spans="1:26" ht="12.75">
      <c r="A72" s="33">
        <v>71</v>
      </c>
      <c r="B72" s="9" t="s">
        <v>333</v>
      </c>
      <c r="C72" s="13">
        <v>1787</v>
      </c>
      <c r="D72" s="13">
        <v>470</v>
      </c>
      <c r="E72" s="3">
        <f t="shared" si="0"/>
        <v>26.30106323447118</v>
      </c>
      <c r="F72" s="7" t="s">
        <v>31</v>
      </c>
      <c r="G72" s="4">
        <v>2</v>
      </c>
      <c r="H72" s="4" t="s">
        <v>15</v>
      </c>
      <c r="I72" s="4" t="s">
        <v>3</v>
      </c>
      <c r="J72" s="4" t="s">
        <v>335</v>
      </c>
      <c r="K72" s="46" t="s">
        <v>508</v>
      </c>
      <c r="L72" s="46" t="s">
        <v>509</v>
      </c>
      <c r="M72" s="7" t="s">
        <v>334</v>
      </c>
      <c r="N72" s="13" t="s">
        <v>332</v>
      </c>
      <c r="O72" s="2">
        <f t="shared" si="3"/>
        <v>1317</v>
      </c>
      <c r="P72" s="10" t="s">
        <v>686</v>
      </c>
      <c r="Q72" s="10" t="s">
        <v>687</v>
      </c>
      <c r="R72" s="7"/>
      <c r="S72" s="7" t="s">
        <v>74</v>
      </c>
      <c r="T72" s="7" t="s">
        <v>71</v>
      </c>
      <c r="U72" s="7" t="s">
        <v>333</v>
      </c>
      <c r="V72" s="7"/>
      <c r="W72" s="7"/>
      <c r="X72" s="7"/>
      <c r="Y72" s="8" t="s">
        <v>71</v>
      </c>
      <c r="Z72" s="62" t="s">
        <v>71</v>
      </c>
    </row>
    <row r="73" spans="1:26" ht="12.75">
      <c r="A73" s="33">
        <v>72</v>
      </c>
      <c r="B73" s="9" t="s">
        <v>219</v>
      </c>
      <c r="C73" s="13">
        <v>1276</v>
      </c>
      <c r="D73" s="13">
        <v>465</v>
      </c>
      <c r="E73" s="3">
        <f>D73/C73*100</f>
        <v>36.442006269592476</v>
      </c>
      <c r="F73" s="7" t="s">
        <v>31</v>
      </c>
      <c r="G73" s="4">
        <v>1</v>
      </c>
      <c r="H73" s="4" t="s">
        <v>15</v>
      </c>
      <c r="I73" s="4" t="s">
        <v>3</v>
      </c>
      <c r="J73" s="4" t="s">
        <v>335</v>
      </c>
      <c r="K73" s="46" t="s">
        <v>510</v>
      </c>
      <c r="L73" s="46" t="s">
        <v>511</v>
      </c>
      <c r="M73" s="7" t="s">
        <v>221</v>
      </c>
      <c r="N73" s="13" t="s">
        <v>220</v>
      </c>
      <c r="O73" s="13">
        <f t="shared" si="3"/>
        <v>811</v>
      </c>
      <c r="P73" s="10" t="s">
        <v>688</v>
      </c>
      <c r="Q73" s="10" t="s">
        <v>689</v>
      </c>
      <c r="R73" s="7"/>
      <c r="S73" s="7" t="s">
        <v>22</v>
      </c>
      <c r="T73" s="7" t="s">
        <v>65</v>
      </c>
      <c r="U73" s="7" t="s">
        <v>219</v>
      </c>
      <c r="V73" s="7"/>
      <c r="W73" s="7"/>
      <c r="X73" s="7"/>
      <c r="Y73" s="8" t="s">
        <v>184</v>
      </c>
      <c r="Z73" s="62" t="s">
        <v>65</v>
      </c>
    </row>
    <row r="74" spans="1:26" ht="12.75">
      <c r="A74" s="33">
        <v>73</v>
      </c>
      <c r="B74" s="9" t="s">
        <v>266</v>
      </c>
      <c r="C74" s="13">
        <v>1181</v>
      </c>
      <c r="D74" s="13">
        <v>463</v>
      </c>
      <c r="E74" s="3">
        <f>D74/C74*100</f>
        <v>39.20406435224386</v>
      </c>
      <c r="F74" s="7" t="s">
        <v>25</v>
      </c>
      <c r="G74" s="4">
        <v>1</v>
      </c>
      <c r="H74" s="4" t="s">
        <v>15</v>
      </c>
      <c r="I74" s="4" t="s">
        <v>3</v>
      </c>
      <c r="J74" s="4" t="s">
        <v>335</v>
      </c>
      <c r="K74" s="46" t="s">
        <v>512</v>
      </c>
      <c r="L74" s="46" t="s">
        <v>513</v>
      </c>
      <c r="M74" s="7" t="s">
        <v>267</v>
      </c>
      <c r="N74" s="13" t="s">
        <v>265</v>
      </c>
      <c r="O74" s="13">
        <f t="shared" si="3"/>
        <v>718</v>
      </c>
      <c r="P74" s="10" t="s">
        <v>690</v>
      </c>
      <c r="Q74" s="10" t="s">
        <v>691</v>
      </c>
      <c r="R74" s="7" t="s">
        <v>5</v>
      </c>
      <c r="S74" s="7" t="s">
        <v>151</v>
      </c>
      <c r="T74" s="7" t="s">
        <v>266</v>
      </c>
      <c r="U74" s="7"/>
      <c r="V74" s="7"/>
      <c r="W74" s="7"/>
      <c r="X74" s="7"/>
      <c r="Y74" s="8" t="s">
        <v>151</v>
      </c>
      <c r="Z74" s="62" t="s">
        <v>151</v>
      </c>
    </row>
    <row r="75" spans="1:26" ht="12.75">
      <c r="A75" s="33">
        <v>74</v>
      </c>
      <c r="B75" s="9" t="s">
        <v>215</v>
      </c>
      <c r="C75" s="13">
        <v>1121</v>
      </c>
      <c r="D75" s="13">
        <v>462</v>
      </c>
      <c r="E75" s="3">
        <f t="shared" si="0"/>
        <v>41.21320249776985</v>
      </c>
      <c r="F75" s="7" t="s">
        <v>25</v>
      </c>
      <c r="G75" s="4">
        <v>1</v>
      </c>
      <c r="H75" s="4" t="s">
        <v>15</v>
      </c>
      <c r="I75" s="4" t="s">
        <v>3</v>
      </c>
      <c r="J75" s="4" t="s">
        <v>335</v>
      </c>
      <c r="K75" s="46" t="s">
        <v>514</v>
      </c>
      <c r="L75" s="46" t="s">
        <v>515</v>
      </c>
      <c r="M75" s="7" t="s">
        <v>217</v>
      </c>
      <c r="N75" s="13" t="s">
        <v>216</v>
      </c>
      <c r="O75" s="2">
        <f t="shared" si="3"/>
        <v>659</v>
      </c>
      <c r="P75" s="10" t="s">
        <v>692</v>
      </c>
      <c r="Q75" s="10" t="s">
        <v>693</v>
      </c>
      <c r="R75" s="7" t="s">
        <v>140</v>
      </c>
      <c r="S75" s="7"/>
      <c r="T75" s="7" t="s">
        <v>215</v>
      </c>
      <c r="U75" s="7"/>
      <c r="V75" s="7"/>
      <c r="W75" s="7"/>
      <c r="X75" s="7"/>
      <c r="Y75" s="8" t="s">
        <v>140</v>
      </c>
      <c r="Z75" s="62" t="s">
        <v>140</v>
      </c>
    </row>
    <row r="76" spans="1:26" ht="12.75">
      <c r="A76" s="33">
        <v>75</v>
      </c>
      <c r="B76" s="9" t="s">
        <v>262</v>
      </c>
      <c r="C76" s="13">
        <v>1227</v>
      </c>
      <c r="D76" s="13">
        <v>458</v>
      </c>
      <c r="E76" s="3">
        <f t="shared" si="0"/>
        <v>37.32681336593317</v>
      </c>
      <c r="F76" s="7" t="s">
        <v>25</v>
      </c>
      <c r="G76" s="4">
        <v>1</v>
      </c>
      <c r="H76" s="4" t="s">
        <v>15</v>
      </c>
      <c r="I76" s="4" t="s">
        <v>3</v>
      </c>
      <c r="J76" s="4" t="s">
        <v>335</v>
      </c>
      <c r="K76" s="46" t="s">
        <v>516</v>
      </c>
      <c r="L76" s="46" t="s">
        <v>517</v>
      </c>
      <c r="M76" s="7" t="s">
        <v>263</v>
      </c>
      <c r="N76" s="13" t="s">
        <v>261</v>
      </c>
      <c r="O76" s="2">
        <f t="shared" si="3"/>
        <v>769</v>
      </c>
      <c r="P76" s="10" t="s">
        <v>694</v>
      </c>
      <c r="Q76" s="10" t="s">
        <v>695</v>
      </c>
      <c r="R76" s="7"/>
      <c r="S76" s="7" t="s">
        <v>19</v>
      </c>
      <c r="T76" s="7" t="s">
        <v>262</v>
      </c>
      <c r="U76" s="7"/>
      <c r="V76" s="7"/>
      <c r="W76" s="7"/>
      <c r="X76" s="7"/>
      <c r="Y76" s="8" t="s">
        <v>264</v>
      </c>
      <c r="Z76" s="62" t="s">
        <v>264</v>
      </c>
    </row>
    <row r="77" spans="1:26" ht="12.75">
      <c r="A77" s="33">
        <v>76</v>
      </c>
      <c r="B77" s="9" t="s">
        <v>237</v>
      </c>
      <c r="C77" s="13">
        <v>1862</v>
      </c>
      <c r="D77" s="13">
        <v>453</v>
      </c>
      <c r="E77" s="3">
        <f t="shared" si="0"/>
        <v>24.328678839957036</v>
      </c>
      <c r="F77" s="7" t="s">
        <v>174</v>
      </c>
      <c r="G77" s="4">
        <v>2</v>
      </c>
      <c r="H77" s="4" t="s">
        <v>15</v>
      </c>
      <c r="I77" s="4" t="s">
        <v>99</v>
      </c>
      <c r="J77" s="4" t="s">
        <v>335</v>
      </c>
      <c r="K77" s="46" t="s">
        <v>518</v>
      </c>
      <c r="L77" s="46" t="s">
        <v>519</v>
      </c>
      <c r="M77" s="7" t="s">
        <v>242</v>
      </c>
      <c r="N77" s="13" t="s">
        <v>238</v>
      </c>
      <c r="O77" s="2">
        <f t="shared" si="3"/>
        <v>1409</v>
      </c>
      <c r="P77" s="10" t="s">
        <v>696</v>
      </c>
      <c r="Q77" s="10" t="s">
        <v>697</v>
      </c>
      <c r="R77" s="7"/>
      <c r="S77" s="7" t="s">
        <v>22</v>
      </c>
      <c r="T77" s="7"/>
      <c r="U77" s="7"/>
      <c r="V77" s="7" t="s">
        <v>237</v>
      </c>
      <c r="W77" s="7"/>
      <c r="X77" s="7"/>
      <c r="Y77" s="8" t="s">
        <v>22</v>
      </c>
      <c r="Z77" s="62" t="s">
        <v>22</v>
      </c>
    </row>
    <row r="78" spans="1:26" ht="12.75">
      <c r="A78" s="33">
        <v>77</v>
      </c>
      <c r="B78" s="9" t="s">
        <v>239</v>
      </c>
      <c r="C78" s="13">
        <v>1707</v>
      </c>
      <c r="D78" s="13">
        <v>449</v>
      </c>
      <c r="E78" s="3">
        <f t="shared" si="0"/>
        <v>26.303456356180433</v>
      </c>
      <c r="F78" s="7" t="s">
        <v>31</v>
      </c>
      <c r="G78" s="4">
        <v>2</v>
      </c>
      <c r="H78" s="4" t="s">
        <v>15</v>
      </c>
      <c r="I78" s="4" t="s">
        <v>99</v>
      </c>
      <c r="J78" s="4" t="s">
        <v>335</v>
      </c>
      <c r="K78" s="46" t="s">
        <v>520</v>
      </c>
      <c r="L78" s="46" t="s">
        <v>521</v>
      </c>
      <c r="M78" s="7" t="s">
        <v>243</v>
      </c>
      <c r="N78" s="13" t="s">
        <v>244</v>
      </c>
      <c r="O78" s="2">
        <f t="shared" si="3"/>
        <v>1258</v>
      </c>
      <c r="P78" s="10" t="s">
        <v>698</v>
      </c>
      <c r="Q78" s="10" t="s">
        <v>699</v>
      </c>
      <c r="R78" s="7"/>
      <c r="S78" s="7" t="s">
        <v>20</v>
      </c>
      <c r="T78" s="7"/>
      <c r="U78" s="7" t="s">
        <v>239</v>
      </c>
      <c r="V78" s="7"/>
      <c r="W78" s="7"/>
      <c r="X78" s="7"/>
      <c r="Y78" s="8" t="s">
        <v>20</v>
      </c>
      <c r="Z78" s="62" t="s">
        <v>20</v>
      </c>
    </row>
    <row r="79" spans="1:26" ht="12.75">
      <c r="A79" s="33">
        <v>78</v>
      </c>
      <c r="B79" s="9" t="s">
        <v>245</v>
      </c>
      <c r="C79" s="13">
        <v>1374</v>
      </c>
      <c r="D79" s="13">
        <v>446</v>
      </c>
      <c r="E79" s="3">
        <f t="shared" si="0"/>
        <v>32.45997088791849</v>
      </c>
      <c r="F79" s="7" t="s">
        <v>31</v>
      </c>
      <c r="G79" s="4">
        <v>2</v>
      </c>
      <c r="H79" s="4" t="s">
        <v>2</v>
      </c>
      <c r="I79" s="4" t="s">
        <v>3</v>
      </c>
      <c r="J79" s="4" t="s">
        <v>335</v>
      </c>
      <c r="K79" s="46" t="s">
        <v>522</v>
      </c>
      <c r="L79" s="46" t="s">
        <v>523</v>
      </c>
      <c r="M79" s="7" t="s">
        <v>247</v>
      </c>
      <c r="N79" s="13" t="s">
        <v>248</v>
      </c>
      <c r="O79" s="2">
        <f t="shared" si="3"/>
        <v>928</v>
      </c>
      <c r="P79" s="10" t="s">
        <v>700</v>
      </c>
      <c r="Q79" s="10" t="s">
        <v>701</v>
      </c>
      <c r="R79" s="7"/>
      <c r="S79" s="7" t="s">
        <v>11</v>
      </c>
      <c r="T79" s="7" t="s">
        <v>91</v>
      </c>
      <c r="U79" s="7" t="s">
        <v>245</v>
      </c>
      <c r="V79" s="7"/>
      <c r="W79" s="7"/>
      <c r="X79" s="7"/>
      <c r="Y79" s="8" t="s">
        <v>91</v>
      </c>
      <c r="Z79" s="62" t="s">
        <v>91</v>
      </c>
    </row>
    <row r="80" spans="1:26" ht="12.75">
      <c r="A80" s="33">
        <v>79</v>
      </c>
      <c r="B80" s="9" t="s">
        <v>246</v>
      </c>
      <c r="C80" s="13">
        <v>1316</v>
      </c>
      <c r="D80" s="13">
        <v>442</v>
      </c>
      <c r="E80" s="3">
        <f t="shared" si="0"/>
        <v>33.586626139817625</v>
      </c>
      <c r="F80" s="7" t="s">
        <v>31</v>
      </c>
      <c r="G80" s="4">
        <v>2</v>
      </c>
      <c r="H80" s="4" t="s">
        <v>2</v>
      </c>
      <c r="I80" s="4" t="s">
        <v>99</v>
      </c>
      <c r="J80" s="4" t="s">
        <v>335</v>
      </c>
      <c r="K80" s="46" t="s">
        <v>402</v>
      </c>
      <c r="L80" s="46" t="s">
        <v>524</v>
      </c>
      <c r="M80" s="7" t="s">
        <v>249</v>
      </c>
      <c r="N80" s="13" t="s">
        <v>250</v>
      </c>
      <c r="O80" s="2">
        <f t="shared" si="3"/>
        <v>874</v>
      </c>
      <c r="P80" s="10" t="s">
        <v>702</v>
      </c>
      <c r="Q80" s="10" t="s">
        <v>703</v>
      </c>
      <c r="R80" s="7" t="s">
        <v>5</v>
      </c>
      <c r="S80" s="7" t="s">
        <v>43</v>
      </c>
      <c r="T80" s="7"/>
      <c r="U80" s="7" t="s">
        <v>246</v>
      </c>
      <c r="V80" s="7"/>
      <c r="W80" s="7"/>
      <c r="X80" s="7"/>
      <c r="Y80" s="8" t="s">
        <v>43</v>
      </c>
      <c r="Z80" s="62" t="s">
        <v>43</v>
      </c>
    </row>
    <row r="81" spans="1:26" ht="12.75">
      <c r="A81" s="33">
        <v>80</v>
      </c>
      <c r="B81" s="9" t="s">
        <v>342</v>
      </c>
      <c r="C81" s="13">
        <v>754</v>
      </c>
      <c r="D81" s="13">
        <v>430</v>
      </c>
      <c r="E81" s="3">
        <f t="shared" si="0"/>
        <v>57.02917771883289</v>
      </c>
      <c r="F81" s="7" t="s">
        <v>1</v>
      </c>
      <c r="G81" s="4">
        <v>1</v>
      </c>
      <c r="H81" s="4" t="s">
        <v>2</v>
      </c>
      <c r="I81" s="4" t="s">
        <v>3</v>
      </c>
      <c r="J81" s="4" t="s">
        <v>338</v>
      </c>
      <c r="K81" s="46" t="s">
        <v>525</v>
      </c>
      <c r="L81" s="46" t="s">
        <v>526</v>
      </c>
      <c r="M81" s="7" t="s">
        <v>296</v>
      </c>
      <c r="N81" s="13" t="s">
        <v>269</v>
      </c>
      <c r="O81" s="2">
        <f t="shared" si="3"/>
        <v>324</v>
      </c>
      <c r="P81" s="10" t="s">
        <v>704</v>
      </c>
      <c r="Q81" s="10" t="s">
        <v>705</v>
      </c>
      <c r="R81" s="7" t="s">
        <v>140</v>
      </c>
      <c r="S81" s="7" t="s">
        <v>268</v>
      </c>
      <c r="T81" s="7"/>
      <c r="U81" s="7"/>
      <c r="V81" s="7"/>
      <c r="W81" s="7"/>
      <c r="X81" s="7"/>
      <c r="Y81" s="8" t="s">
        <v>182</v>
      </c>
      <c r="Z81" s="62" t="s">
        <v>182</v>
      </c>
    </row>
    <row r="82" spans="1:26" ht="12.75">
      <c r="A82" s="33">
        <v>81</v>
      </c>
      <c r="B82" s="9" t="s">
        <v>289</v>
      </c>
      <c r="C82" s="13">
        <v>1923</v>
      </c>
      <c r="D82" s="13">
        <v>419</v>
      </c>
      <c r="E82" s="3">
        <f t="shared" si="0"/>
        <v>21.788871554862194</v>
      </c>
      <c r="F82" s="7" t="s">
        <v>174</v>
      </c>
      <c r="G82" s="4">
        <v>2</v>
      </c>
      <c r="H82" s="4" t="s">
        <v>15</v>
      </c>
      <c r="I82" s="4" t="s">
        <v>99</v>
      </c>
      <c r="J82" s="4" t="s">
        <v>335</v>
      </c>
      <c r="K82" s="46" t="s">
        <v>527</v>
      </c>
      <c r="L82" s="46" t="s">
        <v>528</v>
      </c>
      <c r="M82" s="7" t="s">
        <v>291</v>
      </c>
      <c r="N82" s="13" t="s">
        <v>292</v>
      </c>
      <c r="O82" s="2">
        <f t="shared" si="3"/>
        <v>1504</v>
      </c>
      <c r="P82" s="10" t="s">
        <v>706</v>
      </c>
      <c r="Q82" s="10" t="s">
        <v>707</v>
      </c>
      <c r="R82" s="7"/>
      <c r="S82" s="7" t="s">
        <v>47</v>
      </c>
      <c r="T82" s="7"/>
      <c r="U82" s="7" t="s">
        <v>290</v>
      </c>
      <c r="V82" s="7" t="s">
        <v>289</v>
      </c>
      <c r="W82" s="7"/>
      <c r="X82" s="7"/>
      <c r="Y82" s="8" t="s">
        <v>290</v>
      </c>
      <c r="Z82" s="62" t="s">
        <v>290</v>
      </c>
    </row>
    <row r="83" spans="1:26" ht="12.75">
      <c r="A83" s="33">
        <v>82</v>
      </c>
      <c r="B83" s="9" t="s">
        <v>270</v>
      </c>
      <c r="C83" s="13">
        <v>1332</v>
      </c>
      <c r="D83" s="13">
        <v>417</v>
      </c>
      <c r="E83" s="3">
        <f t="shared" si="0"/>
        <v>31.306306306306308</v>
      </c>
      <c r="F83" s="7" t="s">
        <v>31</v>
      </c>
      <c r="G83" s="4">
        <v>2</v>
      </c>
      <c r="H83" s="4" t="s">
        <v>2</v>
      </c>
      <c r="I83" s="4" t="s">
        <v>3</v>
      </c>
      <c r="J83" s="4" t="s">
        <v>335</v>
      </c>
      <c r="K83" s="46" t="s">
        <v>529</v>
      </c>
      <c r="L83" s="46" t="s">
        <v>530</v>
      </c>
      <c r="M83" s="7" t="s">
        <v>271</v>
      </c>
      <c r="N83" s="13" t="s">
        <v>272</v>
      </c>
      <c r="O83" s="2">
        <f t="shared" si="3"/>
        <v>915</v>
      </c>
      <c r="P83" s="10" t="s">
        <v>447</v>
      </c>
      <c r="Q83" s="10" t="s">
        <v>708</v>
      </c>
      <c r="R83" s="7"/>
      <c r="S83" s="7" t="s">
        <v>28</v>
      </c>
      <c r="T83" s="7"/>
      <c r="U83" s="7" t="s">
        <v>270</v>
      </c>
      <c r="V83" s="7"/>
      <c r="W83" s="7"/>
      <c r="X83" s="7"/>
      <c r="Y83" s="8" t="s">
        <v>28</v>
      </c>
      <c r="Z83" s="62" t="s">
        <v>28</v>
      </c>
    </row>
    <row r="84" spans="1:26" ht="12.75">
      <c r="A84" s="33">
        <v>83</v>
      </c>
      <c r="B84" s="9" t="s">
        <v>298</v>
      </c>
      <c r="C84" s="13">
        <v>687</v>
      </c>
      <c r="D84" s="13">
        <v>416</v>
      </c>
      <c r="E84" s="3">
        <f t="shared" si="0"/>
        <v>60.55312954876274</v>
      </c>
      <c r="F84" s="7" t="s">
        <v>1</v>
      </c>
      <c r="G84" s="4">
        <v>1</v>
      </c>
      <c r="H84" s="4" t="s">
        <v>2</v>
      </c>
      <c r="I84" s="4" t="s">
        <v>3</v>
      </c>
      <c r="J84" s="4" t="s">
        <v>339</v>
      </c>
      <c r="K84" s="46" t="s">
        <v>531</v>
      </c>
      <c r="L84" s="46" t="s">
        <v>532</v>
      </c>
      <c r="M84" s="7" t="s">
        <v>297</v>
      </c>
      <c r="N84" s="13" t="s">
        <v>273</v>
      </c>
      <c r="O84" s="2">
        <f t="shared" si="3"/>
        <v>271</v>
      </c>
      <c r="P84" s="10" t="s">
        <v>709</v>
      </c>
      <c r="Q84" s="10" t="s">
        <v>710</v>
      </c>
      <c r="R84" s="7" t="s">
        <v>170</v>
      </c>
      <c r="S84" s="7" t="s">
        <v>298</v>
      </c>
      <c r="T84" s="7"/>
      <c r="U84" s="7"/>
      <c r="V84" s="7"/>
      <c r="W84" s="7"/>
      <c r="X84" s="7"/>
      <c r="Y84" s="8" t="s">
        <v>170</v>
      </c>
      <c r="Z84" s="62" t="s">
        <v>170</v>
      </c>
    </row>
    <row r="85" spans="1:26" ht="12.75">
      <c r="A85" s="33">
        <v>84</v>
      </c>
      <c r="B85" s="9" t="s">
        <v>274</v>
      </c>
      <c r="C85" s="13">
        <v>1398</v>
      </c>
      <c r="D85" s="13">
        <v>410</v>
      </c>
      <c r="E85" s="3">
        <f t="shared" si="0"/>
        <v>29.32761087267525</v>
      </c>
      <c r="F85" s="7" t="s">
        <v>31</v>
      </c>
      <c r="G85" s="4">
        <v>2</v>
      </c>
      <c r="H85" s="4" t="s">
        <v>2</v>
      </c>
      <c r="I85" s="4" t="s">
        <v>3</v>
      </c>
      <c r="J85" s="4" t="s">
        <v>335</v>
      </c>
      <c r="K85" s="46" t="s">
        <v>533</v>
      </c>
      <c r="L85" s="46" t="s">
        <v>534</v>
      </c>
      <c r="M85" s="7" t="s">
        <v>279</v>
      </c>
      <c r="N85" s="13" t="s">
        <v>276</v>
      </c>
      <c r="O85" s="2">
        <f t="shared" si="3"/>
        <v>988</v>
      </c>
      <c r="P85" s="10" t="s">
        <v>711</v>
      </c>
      <c r="Q85" s="10" t="s">
        <v>712</v>
      </c>
      <c r="R85" s="7"/>
      <c r="S85" s="7" t="s">
        <v>109</v>
      </c>
      <c r="T85" s="7"/>
      <c r="U85" s="7" t="s">
        <v>274</v>
      </c>
      <c r="V85" s="7"/>
      <c r="W85" s="7"/>
      <c r="X85" s="7"/>
      <c r="Y85" s="8" t="s">
        <v>109</v>
      </c>
      <c r="Z85" s="62" t="s">
        <v>109</v>
      </c>
    </row>
    <row r="86" spans="1:26" ht="12.75">
      <c r="A86" s="33">
        <v>85</v>
      </c>
      <c r="B86" s="9" t="s">
        <v>275</v>
      </c>
      <c r="C86" s="13">
        <v>2523</v>
      </c>
      <c r="D86" s="13">
        <v>410</v>
      </c>
      <c r="E86" s="3">
        <f t="shared" si="0"/>
        <v>16.250495441934206</v>
      </c>
      <c r="F86" s="7" t="s">
        <v>253</v>
      </c>
      <c r="G86" s="4">
        <v>3</v>
      </c>
      <c r="H86" s="4" t="s">
        <v>15</v>
      </c>
      <c r="I86" s="4" t="s">
        <v>99</v>
      </c>
      <c r="J86" s="4" t="s">
        <v>335</v>
      </c>
      <c r="K86" s="46" t="s">
        <v>535</v>
      </c>
      <c r="L86" s="46" t="s">
        <v>536</v>
      </c>
      <c r="M86" s="7" t="s">
        <v>82</v>
      </c>
      <c r="N86" s="13" t="s">
        <v>277</v>
      </c>
      <c r="O86" s="2">
        <f t="shared" si="3"/>
        <v>2113</v>
      </c>
      <c r="P86" s="10" t="s">
        <v>713</v>
      </c>
      <c r="Q86" s="10" t="s">
        <v>714</v>
      </c>
      <c r="R86" s="7" t="s">
        <v>5</v>
      </c>
      <c r="S86" s="7"/>
      <c r="T86" s="7"/>
      <c r="U86" s="7" t="s">
        <v>80</v>
      </c>
      <c r="V86" s="7"/>
      <c r="W86" s="7" t="s">
        <v>275</v>
      </c>
      <c r="X86" s="7"/>
      <c r="Y86" s="8" t="s">
        <v>80</v>
      </c>
      <c r="Z86" s="62" t="s">
        <v>80</v>
      </c>
    </row>
    <row r="87" spans="1:26" ht="12.75">
      <c r="A87" s="33">
        <v>86</v>
      </c>
      <c r="B87" s="9" t="s">
        <v>280</v>
      </c>
      <c r="C87" s="13">
        <v>1953</v>
      </c>
      <c r="D87" s="13">
        <v>409</v>
      </c>
      <c r="E87" s="3">
        <f t="shared" si="0"/>
        <v>20.942140296979005</v>
      </c>
      <c r="F87" s="7" t="s">
        <v>174</v>
      </c>
      <c r="G87" s="4">
        <v>3</v>
      </c>
      <c r="H87" s="4" t="s">
        <v>2</v>
      </c>
      <c r="I87" s="4" t="s">
        <v>3</v>
      </c>
      <c r="J87" s="4" t="s">
        <v>335</v>
      </c>
      <c r="K87" s="46" t="s">
        <v>537</v>
      </c>
      <c r="L87" s="46" t="s">
        <v>538</v>
      </c>
      <c r="M87" s="7" t="s">
        <v>281</v>
      </c>
      <c r="N87" s="13" t="s">
        <v>282</v>
      </c>
      <c r="O87" s="2">
        <f t="shared" si="3"/>
        <v>1544</v>
      </c>
      <c r="P87" s="10" t="s">
        <v>715</v>
      </c>
      <c r="Q87" s="10" t="s">
        <v>716</v>
      </c>
      <c r="R87" s="7"/>
      <c r="S87" s="7" t="s">
        <v>7</v>
      </c>
      <c r="T87" s="7" t="s">
        <v>54</v>
      </c>
      <c r="U87" s="7"/>
      <c r="V87" s="7" t="s">
        <v>280</v>
      </c>
      <c r="W87" s="7"/>
      <c r="X87" s="7"/>
      <c r="Y87" s="8" t="s">
        <v>54</v>
      </c>
      <c r="Z87" s="62" t="s">
        <v>54</v>
      </c>
    </row>
    <row r="88" spans="1:26" ht="12.75">
      <c r="A88" s="33">
        <v>87</v>
      </c>
      <c r="B88" s="9" t="s">
        <v>306</v>
      </c>
      <c r="C88" s="13">
        <v>773</v>
      </c>
      <c r="D88" s="13">
        <v>405</v>
      </c>
      <c r="E88" s="3">
        <f t="shared" si="0"/>
        <v>52.39327296248383</v>
      </c>
      <c r="F88" s="7" t="s">
        <v>1</v>
      </c>
      <c r="G88" s="4">
        <v>1</v>
      </c>
      <c r="H88" s="4" t="s">
        <v>2</v>
      </c>
      <c r="I88" s="4" t="s">
        <v>3</v>
      </c>
      <c r="J88" s="4" t="s">
        <v>338</v>
      </c>
      <c r="K88" s="46" t="s">
        <v>539</v>
      </c>
      <c r="L88" s="46" t="s">
        <v>540</v>
      </c>
      <c r="M88" s="7" t="s">
        <v>307</v>
      </c>
      <c r="N88" s="13" t="s">
        <v>308</v>
      </c>
      <c r="O88" s="2">
        <f t="shared" si="3"/>
        <v>368</v>
      </c>
      <c r="P88" s="10" t="s">
        <v>717</v>
      </c>
      <c r="Q88" s="10" t="s">
        <v>718</v>
      </c>
      <c r="R88" s="7" t="s">
        <v>140</v>
      </c>
      <c r="S88" s="7" t="s">
        <v>306</v>
      </c>
      <c r="T88" s="7"/>
      <c r="U88" s="7"/>
      <c r="V88" s="7"/>
      <c r="W88" s="7"/>
      <c r="X88" s="7"/>
      <c r="Y88" s="8" t="s">
        <v>182</v>
      </c>
      <c r="Z88" s="62" t="s">
        <v>182</v>
      </c>
    </row>
    <row r="89" spans="1:26" ht="12.75">
      <c r="A89" s="33">
        <v>88</v>
      </c>
      <c r="B89" s="9" t="s">
        <v>284</v>
      </c>
      <c r="C89" s="13">
        <v>1565</v>
      </c>
      <c r="D89" s="13">
        <v>405</v>
      </c>
      <c r="E89" s="3">
        <f t="shared" si="0"/>
        <v>25.878594249201274</v>
      </c>
      <c r="F89" s="7" t="s">
        <v>31</v>
      </c>
      <c r="G89" s="4">
        <v>2</v>
      </c>
      <c r="H89" s="4" t="s">
        <v>2</v>
      </c>
      <c r="I89" s="4" t="s">
        <v>3</v>
      </c>
      <c r="J89" s="4" t="s">
        <v>335</v>
      </c>
      <c r="K89" s="46" t="s">
        <v>541</v>
      </c>
      <c r="L89" s="46" t="s">
        <v>542</v>
      </c>
      <c r="M89" s="7" t="s">
        <v>285</v>
      </c>
      <c r="N89" s="13" t="s">
        <v>283</v>
      </c>
      <c r="O89" s="2">
        <f t="shared" si="3"/>
        <v>1160</v>
      </c>
      <c r="P89" s="10" t="s">
        <v>719</v>
      </c>
      <c r="Q89" s="10" t="s">
        <v>720</v>
      </c>
      <c r="R89" s="7"/>
      <c r="S89" s="7" t="s">
        <v>34</v>
      </c>
      <c r="T89" s="7"/>
      <c r="U89" s="7" t="s">
        <v>284</v>
      </c>
      <c r="V89" s="7"/>
      <c r="W89" s="7"/>
      <c r="X89" s="7"/>
      <c r="Y89" s="8" t="s">
        <v>34</v>
      </c>
      <c r="Z89" s="62" t="s">
        <v>34</v>
      </c>
    </row>
    <row r="90" spans="1:26" ht="12.75">
      <c r="A90" s="33">
        <v>89</v>
      </c>
      <c r="B90" s="9" t="s">
        <v>286</v>
      </c>
      <c r="C90" s="13">
        <v>1293</v>
      </c>
      <c r="D90" s="13">
        <v>401</v>
      </c>
      <c r="E90" s="3">
        <f t="shared" si="0"/>
        <v>31.013147718484145</v>
      </c>
      <c r="F90" s="7" t="s">
        <v>31</v>
      </c>
      <c r="G90" s="4">
        <v>2</v>
      </c>
      <c r="H90" s="4" t="s">
        <v>2</v>
      </c>
      <c r="I90" s="4" t="s">
        <v>99</v>
      </c>
      <c r="J90" s="4" t="s">
        <v>335</v>
      </c>
      <c r="K90" s="46" t="s">
        <v>543</v>
      </c>
      <c r="L90" s="46" t="s">
        <v>544</v>
      </c>
      <c r="M90" s="7" t="s">
        <v>287</v>
      </c>
      <c r="N90" s="13" t="s">
        <v>288</v>
      </c>
      <c r="O90" s="2">
        <f t="shared" si="3"/>
        <v>892</v>
      </c>
      <c r="P90" s="10" t="s">
        <v>449</v>
      </c>
      <c r="Q90" s="10" t="s">
        <v>721</v>
      </c>
      <c r="R90" s="7"/>
      <c r="S90" s="7" t="s">
        <v>74</v>
      </c>
      <c r="T90" s="7" t="s">
        <v>87</v>
      </c>
      <c r="U90" s="7" t="s">
        <v>286</v>
      </c>
      <c r="V90" s="7"/>
      <c r="W90" s="7"/>
      <c r="X90" s="7"/>
      <c r="Y90" s="8" t="s">
        <v>204</v>
      </c>
      <c r="Z90" s="62" t="s">
        <v>87</v>
      </c>
    </row>
    <row r="91" spans="1:26" ht="12.75">
      <c r="A91" s="33">
        <v>90</v>
      </c>
      <c r="B91" s="9" t="s">
        <v>303</v>
      </c>
      <c r="C91" s="13">
        <v>983</v>
      </c>
      <c r="D91" s="13">
        <v>390</v>
      </c>
      <c r="E91" s="3">
        <f t="shared" si="0"/>
        <v>39.67446592065107</v>
      </c>
      <c r="F91" s="7" t="s">
        <v>25</v>
      </c>
      <c r="G91" s="4">
        <v>1</v>
      </c>
      <c r="H91" s="4" t="s">
        <v>15</v>
      </c>
      <c r="I91" s="4" t="s">
        <v>3</v>
      </c>
      <c r="J91" s="4" t="s">
        <v>340</v>
      </c>
      <c r="K91" s="46" t="s">
        <v>545</v>
      </c>
      <c r="L91" s="46" t="s">
        <v>546</v>
      </c>
      <c r="M91" s="7" t="s">
        <v>304</v>
      </c>
      <c r="N91" s="13" t="s">
        <v>305</v>
      </c>
      <c r="O91" s="13">
        <f t="shared" si="3"/>
        <v>593</v>
      </c>
      <c r="P91" s="10" t="s">
        <v>722</v>
      </c>
      <c r="Q91" s="10" t="s">
        <v>723</v>
      </c>
      <c r="R91" s="7" t="s">
        <v>140</v>
      </c>
      <c r="S91" s="7" t="s">
        <v>230</v>
      </c>
      <c r="T91" s="7" t="s">
        <v>303</v>
      </c>
      <c r="U91" s="7"/>
      <c r="V91" s="7"/>
      <c r="W91" s="7"/>
      <c r="X91" s="7"/>
      <c r="Y91" s="8" t="s">
        <v>214</v>
      </c>
      <c r="Z91" s="62" t="s">
        <v>214</v>
      </c>
    </row>
    <row r="92" spans="1:26" ht="12.75">
      <c r="A92" s="33">
        <v>91</v>
      </c>
      <c r="B92" s="9" t="s">
        <v>299</v>
      </c>
      <c r="C92" s="13">
        <v>1079</v>
      </c>
      <c r="D92" s="13">
        <v>390</v>
      </c>
      <c r="E92" s="3">
        <f t="shared" si="0"/>
        <v>36.144578313253014</v>
      </c>
      <c r="F92" s="7" t="s">
        <v>31</v>
      </c>
      <c r="G92" s="4">
        <v>1</v>
      </c>
      <c r="H92" s="4" t="s">
        <v>15</v>
      </c>
      <c r="I92" s="4" t="s">
        <v>3</v>
      </c>
      <c r="J92" s="4" t="s">
        <v>335</v>
      </c>
      <c r="K92" s="46" t="s">
        <v>547</v>
      </c>
      <c r="L92" s="46" t="s">
        <v>548</v>
      </c>
      <c r="M92" s="7" t="s">
        <v>300</v>
      </c>
      <c r="N92" s="13" t="s">
        <v>301</v>
      </c>
      <c r="O92" s="2">
        <f t="shared" si="3"/>
        <v>689</v>
      </c>
      <c r="P92" s="10" t="s">
        <v>724</v>
      </c>
      <c r="Q92" s="10" t="s">
        <v>725</v>
      </c>
      <c r="R92" s="7" t="s">
        <v>140</v>
      </c>
      <c r="S92" s="7"/>
      <c r="T92" s="7"/>
      <c r="U92" s="7" t="s">
        <v>302</v>
      </c>
      <c r="V92" s="7"/>
      <c r="W92" s="7"/>
      <c r="X92" s="7"/>
      <c r="Y92" s="8" t="s">
        <v>140</v>
      </c>
      <c r="Z92" s="62" t="s">
        <v>140</v>
      </c>
    </row>
    <row r="93" spans="1:26" ht="12.75">
      <c r="A93" s="33">
        <v>92</v>
      </c>
      <c r="B93" s="9" t="s">
        <v>312</v>
      </c>
      <c r="C93" s="13">
        <v>1208</v>
      </c>
      <c r="D93" s="13">
        <v>389</v>
      </c>
      <c r="E93" s="3">
        <f t="shared" si="0"/>
        <v>32.20198675496689</v>
      </c>
      <c r="F93" s="7" t="s">
        <v>31</v>
      </c>
      <c r="G93" s="4">
        <v>1</v>
      </c>
      <c r="H93" s="4" t="s">
        <v>15</v>
      </c>
      <c r="I93" s="4" t="s">
        <v>3</v>
      </c>
      <c r="J93" s="4" t="s">
        <v>335</v>
      </c>
      <c r="K93" s="46" t="s">
        <v>549</v>
      </c>
      <c r="L93" s="46" t="s">
        <v>550</v>
      </c>
      <c r="M93" s="7" t="s">
        <v>314</v>
      </c>
      <c r="N93" s="13" t="s">
        <v>313</v>
      </c>
      <c r="O93" s="2">
        <f t="shared" si="3"/>
        <v>819</v>
      </c>
      <c r="P93" s="10" t="s">
        <v>726</v>
      </c>
      <c r="Q93" s="10" t="s">
        <v>727</v>
      </c>
      <c r="R93" s="7"/>
      <c r="S93" s="7" t="s">
        <v>20</v>
      </c>
      <c r="T93" s="7"/>
      <c r="U93" s="7" t="s">
        <v>312</v>
      </c>
      <c r="V93" s="7"/>
      <c r="W93" s="7"/>
      <c r="X93" s="7"/>
      <c r="Y93" s="8" t="s">
        <v>20</v>
      </c>
      <c r="Z93" s="62" t="s">
        <v>20</v>
      </c>
    </row>
    <row r="94" spans="1:26" ht="12.75">
      <c r="A94" s="33">
        <v>93</v>
      </c>
      <c r="B94" s="9" t="s">
        <v>309</v>
      </c>
      <c r="C94" s="13">
        <v>673</v>
      </c>
      <c r="D94" s="13">
        <v>388</v>
      </c>
      <c r="E94" s="3">
        <f t="shared" si="0"/>
        <v>57.652303120356606</v>
      </c>
      <c r="F94" s="7" t="s">
        <v>1</v>
      </c>
      <c r="G94" s="4">
        <v>1</v>
      </c>
      <c r="H94" s="4" t="s">
        <v>2</v>
      </c>
      <c r="I94" s="4" t="s">
        <v>3</v>
      </c>
      <c r="J94" s="4" t="s">
        <v>339</v>
      </c>
      <c r="K94" s="46" t="s">
        <v>551</v>
      </c>
      <c r="L94" s="46" t="s">
        <v>552</v>
      </c>
      <c r="M94" s="7" t="s">
        <v>310</v>
      </c>
      <c r="N94" s="13" t="s">
        <v>311</v>
      </c>
      <c r="O94" s="13">
        <f t="shared" si="3"/>
        <v>285</v>
      </c>
      <c r="P94" s="10" t="s">
        <v>728</v>
      </c>
      <c r="Q94" s="10" t="s">
        <v>729</v>
      </c>
      <c r="R94" s="7" t="s">
        <v>170</v>
      </c>
      <c r="S94" s="7" t="s">
        <v>309</v>
      </c>
      <c r="T94" s="7"/>
      <c r="U94" s="7"/>
      <c r="V94" s="7"/>
      <c r="W94" s="7"/>
      <c r="X94" s="7"/>
      <c r="Y94" s="8" t="s">
        <v>170</v>
      </c>
      <c r="Z94" s="62" t="s">
        <v>170</v>
      </c>
    </row>
    <row r="95" spans="1:26" ht="12.75">
      <c r="A95" s="33">
        <v>94</v>
      </c>
      <c r="B95" s="9" t="s">
        <v>315</v>
      </c>
      <c r="C95" s="13">
        <v>1924</v>
      </c>
      <c r="D95" s="13">
        <v>388</v>
      </c>
      <c r="E95" s="3">
        <f t="shared" si="0"/>
        <v>20.16632016632017</v>
      </c>
      <c r="F95" s="7" t="s">
        <v>174</v>
      </c>
      <c r="G95" s="4">
        <v>2</v>
      </c>
      <c r="H95" s="4" t="s">
        <v>15</v>
      </c>
      <c r="I95" s="4" t="s">
        <v>3</v>
      </c>
      <c r="J95" s="4" t="s">
        <v>335</v>
      </c>
      <c r="K95" s="46" t="s">
        <v>553</v>
      </c>
      <c r="L95" s="46" t="s">
        <v>554</v>
      </c>
      <c r="M95" s="7" t="s">
        <v>327</v>
      </c>
      <c r="N95" s="13" t="s">
        <v>321</v>
      </c>
      <c r="O95" s="13">
        <f t="shared" si="3"/>
        <v>1536</v>
      </c>
      <c r="P95" s="10" t="s">
        <v>730</v>
      </c>
      <c r="Q95" s="10" t="s">
        <v>731</v>
      </c>
      <c r="R95" s="7"/>
      <c r="S95" s="7" t="s">
        <v>7</v>
      </c>
      <c r="T95" s="7" t="s">
        <v>24</v>
      </c>
      <c r="U95" s="7"/>
      <c r="V95" s="7" t="s">
        <v>315</v>
      </c>
      <c r="W95" s="7"/>
      <c r="X95" s="7"/>
      <c r="Y95" s="8" t="s">
        <v>24</v>
      </c>
      <c r="Z95" s="62" t="s">
        <v>24</v>
      </c>
    </row>
    <row r="96" spans="1:26" ht="12.75">
      <c r="A96" s="33">
        <v>95</v>
      </c>
      <c r="B96" s="9" t="s">
        <v>316</v>
      </c>
      <c r="C96" s="13">
        <v>1366</v>
      </c>
      <c r="D96" s="13">
        <v>385</v>
      </c>
      <c r="E96" s="3">
        <f aca="true" t="shared" si="4" ref="E96:E102">D96/C96*100</f>
        <v>28.18448023426062</v>
      </c>
      <c r="F96" s="7" t="s">
        <v>31</v>
      </c>
      <c r="G96" s="4">
        <v>2</v>
      </c>
      <c r="H96" s="4" t="s">
        <v>2</v>
      </c>
      <c r="I96" s="4" t="s">
        <v>99</v>
      </c>
      <c r="J96" s="4" t="s">
        <v>335</v>
      </c>
      <c r="K96" s="46" t="s">
        <v>555</v>
      </c>
      <c r="L96" s="46" t="s">
        <v>556</v>
      </c>
      <c r="M96" s="7" t="s">
        <v>328</v>
      </c>
      <c r="N96" s="13" t="s">
        <v>322</v>
      </c>
      <c r="O96" s="13">
        <f t="shared" si="3"/>
        <v>981</v>
      </c>
      <c r="P96" s="10" t="s">
        <v>732</v>
      </c>
      <c r="Q96" s="10" t="s">
        <v>733</v>
      </c>
      <c r="R96" s="7"/>
      <c r="S96" s="7" t="s">
        <v>109</v>
      </c>
      <c r="T96" s="7"/>
      <c r="U96" s="7" t="s">
        <v>316</v>
      </c>
      <c r="V96" s="7"/>
      <c r="W96" s="7"/>
      <c r="X96" s="7"/>
      <c r="Y96" s="8" t="s">
        <v>109</v>
      </c>
      <c r="Z96" s="62" t="s">
        <v>109</v>
      </c>
    </row>
    <row r="97" spans="1:26" ht="12.75">
      <c r="A97" s="33">
        <v>96</v>
      </c>
      <c r="B97" s="9" t="s">
        <v>317</v>
      </c>
      <c r="C97" s="13">
        <v>1189</v>
      </c>
      <c r="D97" s="13">
        <v>380</v>
      </c>
      <c r="E97" s="3">
        <f t="shared" si="4"/>
        <v>31.959629941126998</v>
      </c>
      <c r="F97" s="7" t="s">
        <v>31</v>
      </c>
      <c r="G97" s="4">
        <v>1</v>
      </c>
      <c r="H97" s="4" t="s">
        <v>15</v>
      </c>
      <c r="I97" s="4" t="s">
        <v>3</v>
      </c>
      <c r="J97" s="4" t="s">
        <v>335</v>
      </c>
      <c r="K97" s="46" t="s">
        <v>557</v>
      </c>
      <c r="L97" s="46" t="s">
        <v>558</v>
      </c>
      <c r="M97" s="7" t="s">
        <v>329</v>
      </c>
      <c r="N97" s="13" t="s">
        <v>323</v>
      </c>
      <c r="O97" s="13">
        <f t="shared" si="3"/>
        <v>809</v>
      </c>
      <c r="P97" s="10" t="s">
        <v>734</v>
      </c>
      <c r="Q97" s="10" t="s">
        <v>735</v>
      </c>
      <c r="R97" s="7" t="s">
        <v>5</v>
      </c>
      <c r="S97" s="7" t="s">
        <v>6</v>
      </c>
      <c r="T97" s="7"/>
      <c r="U97" s="7" t="s">
        <v>317</v>
      </c>
      <c r="V97" s="7"/>
      <c r="W97" s="7"/>
      <c r="X97" s="7"/>
      <c r="Y97" s="8" t="s">
        <v>326</v>
      </c>
      <c r="Z97" s="62" t="s">
        <v>326</v>
      </c>
    </row>
    <row r="98" spans="1:26" ht="12.75">
      <c r="A98" s="33">
        <v>97</v>
      </c>
      <c r="B98" s="9" t="s">
        <v>318</v>
      </c>
      <c r="C98" s="13">
        <v>1655</v>
      </c>
      <c r="D98" s="13">
        <v>380</v>
      </c>
      <c r="E98" s="3">
        <f t="shared" si="4"/>
        <v>22.9607250755287</v>
      </c>
      <c r="F98" s="7" t="s">
        <v>174</v>
      </c>
      <c r="G98" s="4">
        <v>2</v>
      </c>
      <c r="H98" s="4" t="s">
        <v>15</v>
      </c>
      <c r="I98" s="4" t="s">
        <v>3</v>
      </c>
      <c r="J98" s="4" t="s">
        <v>335</v>
      </c>
      <c r="K98" s="46" t="s">
        <v>559</v>
      </c>
      <c r="L98" s="46" t="s">
        <v>560</v>
      </c>
      <c r="M98" s="7" t="s">
        <v>330</v>
      </c>
      <c r="N98" s="13" t="s">
        <v>324</v>
      </c>
      <c r="O98" s="13">
        <f t="shared" si="3"/>
        <v>1275</v>
      </c>
      <c r="P98" s="10" t="s">
        <v>736</v>
      </c>
      <c r="Q98" s="10" t="s">
        <v>737</v>
      </c>
      <c r="R98" s="7"/>
      <c r="S98" s="7" t="s">
        <v>74</v>
      </c>
      <c r="T98" s="7" t="s">
        <v>87</v>
      </c>
      <c r="U98" s="7"/>
      <c r="V98" s="7" t="s">
        <v>318</v>
      </c>
      <c r="W98" s="7"/>
      <c r="X98" s="7"/>
      <c r="Y98" s="8" t="s">
        <v>173</v>
      </c>
      <c r="Z98" s="62" t="s">
        <v>87</v>
      </c>
    </row>
    <row r="99" spans="1:26" ht="12.75">
      <c r="A99" s="33">
        <v>98</v>
      </c>
      <c r="B99" s="9" t="s">
        <v>319</v>
      </c>
      <c r="C99" s="13">
        <v>1783</v>
      </c>
      <c r="D99" s="13">
        <v>380</v>
      </c>
      <c r="E99" s="3">
        <f t="shared" si="4"/>
        <v>21.31239484015704</v>
      </c>
      <c r="F99" s="7" t="s">
        <v>174</v>
      </c>
      <c r="G99" s="4">
        <v>2</v>
      </c>
      <c r="H99" s="4" t="s">
        <v>15</v>
      </c>
      <c r="I99" s="4" t="s">
        <v>3</v>
      </c>
      <c r="J99" s="4" t="s">
        <v>335</v>
      </c>
      <c r="K99" s="46" t="s">
        <v>561</v>
      </c>
      <c r="L99" s="46" t="s">
        <v>562</v>
      </c>
      <c r="M99" s="7" t="s">
        <v>331</v>
      </c>
      <c r="N99" s="13" t="s">
        <v>325</v>
      </c>
      <c r="O99" s="13">
        <f t="shared" si="3"/>
        <v>1403</v>
      </c>
      <c r="P99" s="10" t="s">
        <v>738</v>
      </c>
      <c r="Q99" s="10" t="s">
        <v>739</v>
      </c>
      <c r="R99" s="7"/>
      <c r="S99" s="7" t="s">
        <v>47</v>
      </c>
      <c r="T99" s="7" t="s">
        <v>44</v>
      </c>
      <c r="U99" s="7"/>
      <c r="V99" s="7" t="s">
        <v>319</v>
      </c>
      <c r="W99" s="7"/>
      <c r="X99" s="7"/>
      <c r="Y99" s="8" t="s">
        <v>44</v>
      </c>
      <c r="Z99" s="62" t="s">
        <v>44</v>
      </c>
    </row>
    <row r="100" spans="1:26" ht="12.75">
      <c r="A100" s="33">
        <v>99</v>
      </c>
      <c r="B100" s="9" t="s">
        <v>293</v>
      </c>
      <c r="C100" s="13">
        <v>1414</v>
      </c>
      <c r="D100" s="13">
        <v>379</v>
      </c>
      <c r="E100" s="3">
        <f t="shared" si="4"/>
        <v>26.8033946251768</v>
      </c>
      <c r="F100" s="7" t="s">
        <v>31</v>
      </c>
      <c r="G100" s="4">
        <v>2</v>
      </c>
      <c r="H100" s="4" t="s">
        <v>2</v>
      </c>
      <c r="I100" s="4" t="s">
        <v>3</v>
      </c>
      <c r="J100" s="4" t="s">
        <v>336</v>
      </c>
      <c r="K100" s="46" t="s">
        <v>563</v>
      </c>
      <c r="L100" s="46" t="s">
        <v>564</v>
      </c>
      <c r="M100" s="7" t="s">
        <v>295</v>
      </c>
      <c r="N100" s="13" t="s">
        <v>320</v>
      </c>
      <c r="O100" s="13">
        <f>C100-D100</f>
        <v>1035</v>
      </c>
      <c r="P100" s="10" t="s">
        <v>740</v>
      </c>
      <c r="Q100" s="10" t="s">
        <v>741</v>
      </c>
      <c r="R100" s="7"/>
      <c r="S100" s="7" t="s">
        <v>144</v>
      </c>
      <c r="T100" s="7"/>
      <c r="U100" s="7" t="s">
        <v>293</v>
      </c>
      <c r="V100" s="7"/>
      <c r="W100" s="7"/>
      <c r="X100" s="7"/>
      <c r="Y100" s="8" t="s">
        <v>144</v>
      </c>
      <c r="Z100" s="62" t="s">
        <v>144</v>
      </c>
    </row>
    <row r="101" spans="1:26" ht="12.75">
      <c r="A101" s="33">
        <v>100</v>
      </c>
      <c r="B101" s="9" t="s">
        <v>758</v>
      </c>
      <c r="C101" s="66">
        <v>793</v>
      </c>
      <c r="D101" s="66">
        <v>369</v>
      </c>
      <c r="E101" s="67">
        <f>D101/C101*100</f>
        <v>46.53215636822195</v>
      </c>
      <c r="F101" s="68" t="s">
        <v>25</v>
      </c>
      <c r="G101" s="66">
        <v>1</v>
      </c>
      <c r="H101" s="66" t="s">
        <v>2</v>
      </c>
      <c r="I101" s="68" t="s">
        <v>759</v>
      </c>
      <c r="J101" s="4" t="s">
        <v>760</v>
      </c>
      <c r="K101" s="68" t="s">
        <v>761</v>
      </c>
      <c r="L101" s="68" t="s">
        <v>762</v>
      </c>
      <c r="M101" s="66" t="s">
        <v>763</v>
      </c>
      <c r="N101" s="66" t="s">
        <v>764</v>
      </c>
      <c r="O101" s="66">
        <v>424</v>
      </c>
      <c r="P101" s="66" t="s">
        <v>765</v>
      </c>
      <c r="Q101" s="66" t="s">
        <v>766</v>
      </c>
      <c r="R101" s="58" t="s">
        <v>767</v>
      </c>
      <c r="S101" s="58" t="s">
        <v>768</v>
      </c>
      <c r="T101" s="66" t="s">
        <v>758</v>
      </c>
      <c r="U101" s="66"/>
      <c r="V101" s="66"/>
      <c r="W101" s="66"/>
      <c r="X101" s="66"/>
      <c r="Y101" s="69" t="s">
        <v>768</v>
      </c>
      <c r="Z101" s="70" t="s">
        <v>768</v>
      </c>
    </row>
    <row r="102" spans="1:26" ht="12.75">
      <c r="A102" s="33">
        <v>101</v>
      </c>
      <c r="B102" s="9" t="s">
        <v>748</v>
      </c>
      <c r="C102" s="13">
        <v>1548</v>
      </c>
      <c r="D102" s="13">
        <v>369</v>
      </c>
      <c r="E102" s="3">
        <f t="shared" si="4"/>
        <v>23.837209302325583</v>
      </c>
      <c r="F102" s="7" t="s">
        <v>174</v>
      </c>
      <c r="G102" s="4">
        <v>2</v>
      </c>
      <c r="H102" s="4" t="s">
        <v>2</v>
      </c>
      <c r="I102" s="4" t="s">
        <v>3</v>
      </c>
      <c r="J102" s="4" t="s">
        <v>335</v>
      </c>
      <c r="K102" s="46" t="s">
        <v>749</v>
      </c>
      <c r="L102" s="46" t="s">
        <v>750</v>
      </c>
      <c r="M102" s="7" t="s">
        <v>753</v>
      </c>
      <c r="N102" s="13" t="s">
        <v>754</v>
      </c>
      <c r="O102" s="13">
        <f>C102-D102</f>
        <v>1179</v>
      </c>
      <c r="P102" s="10" t="s">
        <v>751</v>
      </c>
      <c r="Q102" s="10" t="s">
        <v>752</v>
      </c>
      <c r="R102" s="7"/>
      <c r="S102" s="7" t="s">
        <v>7</v>
      </c>
      <c r="T102" s="7" t="s">
        <v>48</v>
      </c>
      <c r="U102" s="7"/>
      <c r="V102" s="7" t="s">
        <v>748</v>
      </c>
      <c r="W102" s="7"/>
      <c r="X102" s="7"/>
      <c r="Y102" s="8" t="s">
        <v>48</v>
      </c>
      <c r="Z102" s="62" t="s">
        <v>48</v>
      </c>
    </row>
    <row r="103" spans="1:26" ht="13.5" thickBot="1">
      <c r="A103" s="37">
        <v>102</v>
      </c>
      <c r="B103" s="34" t="s">
        <v>744</v>
      </c>
      <c r="C103" s="54">
        <v>557</v>
      </c>
      <c r="D103" s="54">
        <v>367</v>
      </c>
      <c r="E103" s="49">
        <f>D103/C103*100</f>
        <v>65.8886894075404</v>
      </c>
      <c r="F103" s="48" t="s">
        <v>1</v>
      </c>
      <c r="G103" s="50">
        <v>0</v>
      </c>
      <c r="H103" s="50" t="s">
        <v>15</v>
      </c>
      <c r="I103" s="50" t="s">
        <v>3</v>
      </c>
      <c r="J103" s="50" t="s">
        <v>336</v>
      </c>
      <c r="K103" s="48" t="s">
        <v>745</v>
      </c>
      <c r="L103" s="48" t="s">
        <v>746</v>
      </c>
      <c r="M103" s="48" t="s">
        <v>747</v>
      </c>
      <c r="N103" s="54" t="s">
        <v>757</v>
      </c>
      <c r="O103" s="54">
        <f>C103-D103</f>
        <v>190</v>
      </c>
      <c r="P103" s="64" t="s">
        <v>755</v>
      </c>
      <c r="Q103" s="65" t="s">
        <v>756</v>
      </c>
      <c r="R103" s="48"/>
      <c r="S103" s="48" t="s">
        <v>744</v>
      </c>
      <c r="T103" s="48"/>
      <c r="U103" s="48"/>
      <c r="V103" s="48"/>
      <c r="W103" s="48"/>
      <c r="X103" s="48"/>
      <c r="Y103" s="51" t="s">
        <v>144</v>
      </c>
      <c r="Z103" s="63" t="s">
        <v>144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e.jurgalski</dc:creator>
  <cp:keywords/>
  <dc:description/>
  <cp:lastModifiedBy>E. Jurgalski</cp:lastModifiedBy>
  <dcterms:created xsi:type="dcterms:W3CDTF">2005-01-18T21:15:56Z</dcterms:created>
  <dcterms:modified xsi:type="dcterms:W3CDTF">2012-06-13T22:54:42Z</dcterms:modified>
  <cp:category/>
  <cp:version/>
  <cp:contentType/>
  <cp:contentStatus/>
</cp:coreProperties>
</file>